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13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2009" sheetId="8" r:id="rId8"/>
    <sheet name="2012" sheetId="9" r:id="rId9"/>
    <sheet name="2013" sheetId="10" r:id="rId10"/>
    <sheet name="2014" sheetId="11" r:id="rId11"/>
    <sheet name="2015" sheetId="12" r:id="rId12"/>
    <sheet name="2016" sheetId="13" r:id="rId13"/>
    <sheet name="2017" sheetId="14" r:id="rId14"/>
  </sheets>
  <definedNames>
    <definedName name="_xlnm.Print_Area" localSheetId="0">'2002'!$A$2:$K$29</definedName>
    <definedName name="_xlnm.Print_Area" localSheetId="1">'2003'!$A$1:$L$68</definedName>
    <definedName name="_xlnm.Print_Area" localSheetId="2">'2004'!$A$1:$K$104</definedName>
    <definedName name="_xlnm.Print_Area" localSheetId="3">'2005'!$A$1:$L$92</definedName>
    <definedName name="_xlnm.Print_Area" localSheetId="6">'2008'!$A$1:$L$87</definedName>
    <definedName name="_xlnm.Print_Area" localSheetId="8">'2012'!$A$1:$L$88</definedName>
    <definedName name="_xlnm.Print_Area" localSheetId="9">'2013'!$A$1:$L$87</definedName>
  </definedNames>
  <calcPr fullCalcOnLoad="1"/>
</workbook>
</file>

<file path=xl/sharedStrings.xml><?xml version="1.0" encoding="utf-8"?>
<sst xmlns="http://schemas.openxmlformats.org/spreadsheetml/2006/main" count="3114" uniqueCount="524">
  <si>
    <t>Jméno</t>
  </si>
  <si>
    <t>MO ČRS</t>
  </si>
  <si>
    <t>1. kolo</t>
  </si>
  <si>
    <t>sekt.</t>
  </si>
  <si>
    <t>body</t>
  </si>
  <si>
    <t>pořadí</t>
  </si>
  <si>
    <t>celkem</t>
  </si>
  <si>
    <t xml:space="preserve">součet </t>
  </si>
  <si>
    <t>umístění</t>
  </si>
  <si>
    <t>celkové</t>
  </si>
  <si>
    <t xml:space="preserve">   </t>
  </si>
  <si>
    <t>2. kolo</t>
  </si>
  <si>
    <t>žáci</t>
  </si>
  <si>
    <t>Zábřeh 1</t>
  </si>
  <si>
    <t>Český Těšín</t>
  </si>
  <si>
    <t>Havířov</t>
  </si>
  <si>
    <t>Příbor</t>
  </si>
  <si>
    <t>Frenštát p. Radh.</t>
  </si>
  <si>
    <t xml:space="preserve"> </t>
  </si>
  <si>
    <t xml:space="preserve">                        Výsledková listina  -  3. ročník Příborského poháru  2002</t>
  </si>
  <si>
    <t xml:space="preserve">    Krupa Michal</t>
  </si>
  <si>
    <t xml:space="preserve">    Otruba Zdeněk</t>
  </si>
  <si>
    <t xml:space="preserve">    Pajtas Rostislav</t>
  </si>
  <si>
    <t xml:space="preserve">    Kristin Jakub</t>
  </si>
  <si>
    <t xml:space="preserve">    Jančo Pavel</t>
  </si>
  <si>
    <t xml:space="preserve">    Kočner Roman</t>
  </si>
  <si>
    <t xml:space="preserve">    Guňka Jiří</t>
  </si>
  <si>
    <t xml:space="preserve">    Hantl Václav</t>
  </si>
  <si>
    <t xml:space="preserve">    Šesták Jakub</t>
  </si>
  <si>
    <t xml:space="preserve">    Teplá Renáta</t>
  </si>
  <si>
    <t xml:space="preserve">    Lacinová Petra</t>
  </si>
  <si>
    <t xml:space="preserve">    Holaň Martin</t>
  </si>
  <si>
    <t xml:space="preserve">    Petrovič Tomáš</t>
  </si>
  <si>
    <t xml:space="preserve">    Mrkvan Rastislav</t>
  </si>
  <si>
    <t xml:space="preserve">    Halatin Miroslav</t>
  </si>
  <si>
    <t xml:space="preserve">    Kapica Radim</t>
  </si>
  <si>
    <t xml:space="preserve">    Marák Ondřej</t>
  </si>
  <si>
    <t xml:space="preserve">    Marák Jakub</t>
  </si>
  <si>
    <t xml:space="preserve">    Valczyk Martin</t>
  </si>
  <si>
    <t xml:space="preserve">    Prus Robert</t>
  </si>
  <si>
    <t xml:space="preserve">    Boron Patricija</t>
  </si>
  <si>
    <t xml:space="preserve">    Sienczak Izabela</t>
  </si>
  <si>
    <t>Příbor 22 června 2002</t>
  </si>
  <si>
    <t>dorost</t>
  </si>
  <si>
    <t xml:space="preserve">   Skura Jan</t>
  </si>
  <si>
    <t xml:space="preserve">   Vrchovecký David</t>
  </si>
  <si>
    <t xml:space="preserve">   Ďaďo Jan</t>
  </si>
  <si>
    <t xml:space="preserve">   Kuchta Dalibor</t>
  </si>
  <si>
    <t xml:space="preserve">   Teplý Tomáš</t>
  </si>
  <si>
    <t xml:space="preserve">   Wilček Tomáš</t>
  </si>
  <si>
    <t xml:space="preserve">   Staněk Ondřej</t>
  </si>
  <si>
    <t xml:space="preserve">   Marek Miloš</t>
  </si>
  <si>
    <t xml:space="preserve">   Slipko Premyslav</t>
  </si>
  <si>
    <t xml:space="preserve">   Lech Krysztof</t>
  </si>
  <si>
    <t xml:space="preserve">  </t>
  </si>
  <si>
    <t>Příbor 22. června 2002</t>
  </si>
  <si>
    <t xml:space="preserve">                        Výsledková listina  -  4. ročník Příborského poháru  2003</t>
  </si>
  <si>
    <t>Štramberk 14.6.2003</t>
  </si>
  <si>
    <t>Katowice</t>
  </si>
  <si>
    <t xml:space="preserve"> Brna Ondřej</t>
  </si>
  <si>
    <t xml:space="preserve"> Brnová Dominika</t>
  </si>
  <si>
    <t xml:space="preserve"> Krejčíček Tomáš</t>
  </si>
  <si>
    <t xml:space="preserve"> Studená Dominika</t>
  </si>
  <si>
    <t xml:space="preserve"> Krausová Jana</t>
  </si>
  <si>
    <t xml:space="preserve"> Hurta Filip</t>
  </si>
  <si>
    <t xml:space="preserve"> Otruba Zdeněk</t>
  </si>
  <si>
    <t xml:space="preserve"> Výtisk Matěj</t>
  </si>
  <si>
    <t xml:space="preserve"> Petrovič Tomáš</t>
  </si>
  <si>
    <t xml:space="preserve"> Beseda Tomáš</t>
  </si>
  <si>
    <t xml:space="preserve"> Kapica Radim</t>
  </si>
  <si>
    <t xml:space="preserve"> Kostka Martin</t>
  </si>
  <si>
    <t xml:space="preserve"> Marák Ondřej</t>
  </si>
  <si>
    <t xml:space="preserve"> Marák Jakub</t>
  </si>
  <si>
    <t xml:space="preserve"> Lacinová Petra</t>
  </si>
  <si>
    <t xml:space="preserve"> Marek Vít</t>
  </si>
  <si>
    <t xml:space="preserve"> Žižková Martina</t>
  </si>
  <si>
    <t xml:space="preserve"> Kubalcová Monika</t>
  </si>
  <si>
    <t xml:space="preserve"> Kult David</t>
  </si>
  <si>
    <t xml:space="preserve"> Plachý Jiří</t>
  </si>
  <si>
    <t xml:space="preserve"> Plachá Zuzana</t>
  </si>
  <si>
    <t>Poruba 4</t>
  </si>
  <si>
    <t>Nový Jičín</t>
  </si>
  <si>
    <t>Ostrava 1</t>
  </si>
  <si>
    <t>Frenštát pod Radh.</t>
  </si>
  <si>
    <t>Orlová</t>
  </si>
  <si>
    <t xml:space="preserve"> Maček Jan</t>
  </si>
  <si>
    <t xml:space="preserve"> Šalata Martin</t>
  </si>
  <si>
    <t xml:space="preserve"> Janovský Aleš</t>
  </si>
  <si>
    <t xml:space="preserve"> Pěnčík Tomáš</t>
  </si>
  <si>
    <t xml:space="preserve"> Marek Miloš</t>
  </si>
  <si>
    <t xml:space="preserve"> Vrchovecký David</t>
  </si>
  <si>
    <t xml:space="preserve"> Skura Jan</t>
  </si>
  <si>
    <t xml:space="preserve"> Martiňák Břetislav</t>
  </si>
  <si>
    <t xml:space="preserve"> Halatin Miroslav</t>
  </si>
  <si>
    <t xml:space="preserve"> Staněk Ondřej</t>
  </si>
  <si>
    <t xml:space="preserve"> Šesták Jakub</t>
  </si>
  <si>
    <t xml:space="preserve"> Hirscher Milan</t>
  </si>
  <si>
    <t xml:space="preserve"> Kukuczková Kateřina</t>
  </si>
  <si>
    <t xml:space="preserve"> Hmotnost ryb v g</t>
  </si>
  <si>
    <t xml:space="preserve"> Hmotnost ryb v g - dorost</t>
  </si>
  <si>
    <t xml:space="preserve"> Hmotnost ryb v g - žáci a dorost</t>
  </si>
  <si>
    <t xml:space="preserve">                        Výsledková listina  -  5. ročník Příborského poháru  2004</t>
  </si>
  <si>
    <t>Kateřinice 12.6.2004</t>
  </si>
  <si>
    <t>Kareřinice 12.6.2004</t>
  </si>
  <si>
    <t xml:space="preserve"> Fajkus Marek</t>
  </si>
  <si>
    <t>Poruba 1</t>
  </si>
  <si>
    <t xml:space="preserve"> Hajdůčková Veronika</t>
  </si>
  <si>
    <t xml:space="preserve"> Vařeková Michaela</t>
  </si>
  <si>
    <t xml:space="preserve"> Harok josef</t>
  </si>
  <si>
    <t xml:space="preserve"> Zakalužný Martin</t>
  </si>
  <si>
    <t xml:space="preserve"> Sypula Jan</t>
  </si>
  <si>
    <t xml:space="preserve"> Polák Miroslav</t>
  </si>
  <si>
    <t xml:space="preserve"> Neděla Martin</t>
  </si>
  <si>
    <t xml:space="preserve"> Stříbný Vojtěch</t>
  </si>
  <si>
    <t>Hlučín</t>
  </si>
  <si>
    <t xml:space="preserve"> Modrovičová Nikol</t>
  </si>
  <si>
    <t xml:space="preserve"> Páter Tomáš</t>
  </si>
  <si>
    <t>Karviná</t>
  </si>
  <si>
    <t xml:space="preserve"> Jakubík Jan</t>
  </si>
  <si>
    <t xml:space="preserve"> Jakubík Michal</t>
  </si>
  <si>
    <t xml:space="preserve"> Grobelný René</t>
  </si>
  <si>
    <t xml:space="preserve"> Grobelný Michael</t>
  </si>
  <si>
    <t xml:space="preserve"> Valenta Jakub</t>
  </si>
  <si>
    <t xml:space="preserve"> Kludjak Michal</t>
  </si>
  <si>
    <t>Kravaře</t>
  </si>
  <si>
    <t xml:space="preserve"> Lukeš Vojtěch</t>
  </si>
  <si>
    <t xml:space="preserve"> Novotný robert</t>
  </si>
  <si>
    <t xml:space="preserve"> Hrůzek petr</t>
  </si>
  <si>
    <t xml:space="preserve"> Černoch Adam</t>
  </si>
  <si>
    <t xml:space="preserve"> Hirmann tomáš</t>
  </si>
  <si>
    <t xml:space="preserve"> Oborný Radomír</t>
  </si>
  <si>
    <t>Lučina</t>
  </si>
  <si>
    <t xml:space="preserve"> Vavřík Radim</t>
  </si>
  <si>
    <t xml:space="preserve"> Krutilek Jiří</t>
  </si>
  <si>
    <t xml:space="preserve"> Koliba Jan</t>
  </si>
  <si>
    <t xml:space="preserve"> Jašek Petr</t>
  </si>
  <si>
    <t xml:space="preserve"> Fis Lukáš</t>
  </si>
  <si>
    <t xml:space="preserve"> Počík Pavel</t>
  </si>
  <si>
    <t xml:space="preserve"> Kučerová Martina</t>
  </si>
  <si>
    <t xml:space="preserve"> Jelínková Kateřina</t>
  </si>
  <si>
    <t xml:space="preserve"> Stareček Jan</t>
  </si>
  <si>
    <t xml:space="preserve"> Polach Pavel</t>
  </si>
  <si>
    <t xml:space="preserve"> Fojt Dalibor</t>
  </si>
  <si>
    <t xml:space="preserve"> Derka Martin</t>
  </si>
  <si>
    <t xml:space="preserve"> Čmiel Radek</t>
  </si>
  <si>
    <t xml:space="preserve"> Pajtas Rostislav</t>
  </si>
  <si>
    <t xml:space="preserve"> Stuchlý Jindřich</t>
  </si>
  <si>
    <t xml:space="preserve"> Grůň Přemysl</t>
  </si>
  <si>
    <t xml:space="preserve"> Koliba Martin</t>
  </si>
  <si>
    <t xml:space="preserve"> Matuščín Stanislav</t>
  </si>
  <si>
    <t xml:space="preserve"> Růžička Jan</t>
  </si>
  <si>
    <t xml:space="preserve"> Bursa Jaroslav</t>
  </si>
  <si>
    <t xml:space="preserve"> Šuga Vilém</t>
  </si>
  <si>
    <t xml:space="preserve"> Marek Jakub</t>
  </si>
  <si>
    <t xml:space="preserve"> Santarius Martin</t>
  </si>
  <si>
    <t xml:space="preserve"> Krupa Michal</t>
  </si>
  <si>
    <t xml:space="preserve"> Krhovecký David</t>
  </si>
  <si>
    <t xml:space="preserve"> Krejčíček Michal</t>
  </si>
  <si>
    <t xml:space="preserve"> Krejčí Václav</t>
  </si>
  <si>
    <t xml:space="preserve"> Březný Lubomír</t>
  </si>
  <si>
    <t xml:space="preserve"> Vytřas Radim</t>
  </si>
  <si>
    <t xml:space="preserve"> Jančuška Julius</t>
  </si>
  <si>
    <t xml:space="preserve">                        Výsledková listina  -  6. ročník Příborského poháru  2005</t>
  </si>
  <si>
    <t>žákyně</t>
  </si>
  <si>
    <t>P.č.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</si>
  <si>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</si>
  <si>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</si>
  <si>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</si>
  <si>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</si>
  <si>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</si>
  <si>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</si>
  <si>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</si>
  <si>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</si>
  <si>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</si>
  <si>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</si>
  <si>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</si>
  <si>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</si>
  <si>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</si>
  <si>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</si>
  <si>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</si>
  <si>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</si>
  <si>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</si>
  <si>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</si>
  <si>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</si>
  <si>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</si>
  <si>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</si>
  <si>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</si>
  <si>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</si>
  <si>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</si>
  <si>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</si>
  <si>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Brykner Radek</t>
  </si>
  <si>
    <t>Vytřas Radim</t>
  </si>
  <si>
    <t>Potuba 1</t>
  </si>
  <si>
    <t>Kopečný Radim</t>
  </si>
  <si>
    <t>Capek David</t>
  </si>
  <si>
    <t>Capek Martin</t>
  </si>
  <si>
    <t>Zakalužný Martin</t>
  </si>
  <si>
    <t>Polák Miroslav</t>
  </si>
  <si>
    <t>Wachtarczyk Jindřich</t>
  </si>
  <si>
    <t>Vicherek René</t>
  </si>
  <si>
    <t>Zabawski Jakub</t>
  </si>
  <si>
    <t>Marek Vít</t>
  </si>
  <si>
    <t>Vavřík Radim</t>
  </si>
  <si>
    <t>Krutilek Jiří</t>
  </si>
  <si>
    <t>Podhráský Petr</t>
  </si>
  <si>
    <t>Bodiš Aleš</t>
  </si>
  <si>
    <t>Přerov</t>
  </si>
  <si>
    <t>Matuška Jiří</t>
  </si>
  <si>
    <t>Růžička Tomáš</t>
  </si>
  <si>
    <t>Kabourek Jiří</t>
  </si>
  <si>
    <t>Grobelný Michal</t>
  </si>
  <si>
    <t>Jungová Magda</t>
  </si>
  <si>
    <t>Jakubík Jan</t>
  </si>
  <si>
    <t>Sobota Pavel</t>
  </si>
  <si>
    <t>Glombica Mateusz</t>
  </si>
  <si>
    <t>Wanat Marek</t>
  </si>
  <si>
    <t>Anton Jan</t>
  </si>
  <si>
    <t>Schestág Jakub</t>
  </si>
  <si>
    <t>Zábřeh</t>
  </si>
  <si>
    <t>26.</t>
  </si>
  <si>
    <t>27.</t>
  </si>
  <si>
    <t>28.</t>
  </si>
  <si>
    <t>Siudová Pavla</t>
  </si>
  <si>
    <t>Vicherková Ivona</t>
  </si>
  <si>
    <t>Maroszová Andrea</t>
  </si>
  <si>
    <t>Maroszová Silvia</t>
  </si>
  <si>
    <t>Kučerová Martina</t>
  </si>
  <si>
    <t>Beseda Tomáš</t>
  </si>
  <si>
    <t>Novotný Robert</t>
  </si>
  <si>
    <t>Fojt Dalibor</t>
  </si>
  <si>
    <t>Čmiel Radek</t>
  </si>
  <si>
    <t>Pajtas Rostislav</t>
  </si>
  <si>
    <t>Teplá Renáta</t>
  </si>
  <si>
    <t>Zabawski Ondřej</t>
  </si>
  <si>
    <t>Matej Jiří</t>
  </si>
  <si>
    <t>Bursa Jaroslav</t>
  </si>
  <si>
    <t>Rovnaník Zdeněk</t>
  </si>
  <si>
    <t>Hovaniec Pavel</t>
  </si>
  <si>
    <t>Otruba Zdeněk</t>
  </si>
  <si>
    <t>Krupa Michal</t>
  </si>
  <si>
    <t>Krejčí Václav</t>
  </si>
  <si>
    <t>Lacinová Petra</t>
  </si>
  <si>
    <t>Vrchovecký David</t>
  </si>
  <si>
    <t>Tökölyová Kateřina</t>
  </si>
  <si>
    <t>Mareček Ondřej</t>
  </si>
  <si>
    <t>Kapica Radim</t>
  </si>
  <si>
    <t xml:space="preserve">                        Výsledková listina  -  7. ročník Příborského poháru  2006</t>
  </si>
  <si>
    <t>Macíček Jaroslav</t>
  </si>
  <si>
    <t>Weiss Lukáš</t>
  </si>
  <si>
    <t>Schesták Jakub</t>
  </si>
  <si>
    <t>Szabo Jiří</t>
  </si>
  <si>
    <t>Kapica Karel</t>
  </si>
  <si>
    <t>Černoch Adam</t>
  </si>
  <si>
    <t>Bryknar Radek</t>
  </si>
  <si>
    <t>Valchař Jakub</t>
  </si>
  <si>
    <t>Krigler Richard</t>
  </si>
  <si>
    <t>Zemánek Michal</t>
  </si>
  <si>
    <t>Kováč Luboš</t>
  </si>
  <si>
    <t>Cichovský Lukáš</t>
  </si>
  <si>
    <t>Matonoha Ondřej</t>
  </si>
  <si>
    <t>Sabela David</t>
  </si>
  <si>
    <t>Baluzková Adéla</t>
  </si>
  <si>
    <t>Jungová Magdaléna</t>
  </si>
  <si>
    <t>Štefančinová Petra</t>
  </si>
  <si>
    <t>Niedobová Terezie</t>
  </si>
  <si>
    <t>Halatin Miroslav</t>
  </si>
  <si>
    <t>Mrkvan Rastislav</t>
  </si>
  <si>
    <t>Hantl Václav</t>
  </si>
  <si>
    <t>Grobelný Michael</t>
  </si>
  <si>
    <t>Harok Josef</t>
  </si>
  <si>
    <t xml:space="preserve">Celkem uloveno </t>
  </si>
  <si>
    <t>Donocíková Amálie</t>
  </si>
  <si>
    <t xml:space="preserve">                        Výsledková listina  -  8. ročník Příborského poháru  2007</t>
  </si>
  <si>
    <t xml:space="preserve"> Podhráský Petr</t>
  </si>
  <si>
    <t xml:space="preserve"> Zabawski Ondřej</t>
  </si>
  <si>
    <t xml:space="preserve"> Holub Tomáš</t>
  </si>
  <si>
    <t xml:space="preserve"> Hořínková Kristýny</t>
  </si>
  <si>
    <t xml:space="preserve"> Bartošová Lenka</t>
  </si>
  <si>
    <t xml:space="preserve"> Maroszová Andrea</t>
  </si>
  <si>
    <t xml:space="preserve"> Maroszová Sylvia</t>
  </si>
  <si>
    <t xml:space="preserve"> Bodiš Aleš</t>
  </si>
  <si>
    <t xml:space="preserve"> Pergl Ivo</t>
  </si>
  <si>
    <t xml:space="preserve"> Jarolím Marcel</t>
  </si>
  <si>
    <t xml:space="preserve"> Blažek Josef</t>
  </si>
  <si>
    <t xml:space="preserve"> Zemánek Michal</t>
  </si>
  <si>
    <t xml:space="preserve"> Bryknar Radek</t>
  </si>
  <si>
    <t xml:space="preserve"> Krigler Richard</t>
  </si>
  <si>
    <t xml:space="preserve"> Valchař Jakub</t>
  </si>
  <si>
    <t xml:space="preserve"> Kapica Karel</t>
  </si>
  <si>
    <t xml:space="preserve"> Zabawski Jakub</t>
  </si>
  <si>
    <t xml:space="preserve"> Libotovský Jan</t>
  </si>
  <si>
    <t xml:space="preserve"> Petrus Tomáš</t>
  </si>
  <si>
    <t xml:space="preserve"> Portík Patrik</t>
  </si>
  <si>
    <t xml:space="preserve"> Wachtarczyk Jindřich</t>
  </si>
  <si>
    <t xml:space="preserve"> Obselka David</t>
  </si>
  <si>
    <t>Čeaský Těšín</t>
  </si>
  <si>
    <t xml:space="preserve">                        Výsledková listina  -  9. ročník Příborského poháru  2008</t>
  </si>
  <si>
    <t>Klopanová Kristýna</t>
  </si>
  <si>
    <t>Siudová Paula</t>
  </si>
  <si>
    <t>Niedobová Tereza</t>
  </si>
  <si>
    <t>Bartošová Lenka</t>
  </si>
  <si>
    <t>Kotásková Denisa</t>
  </si>
  <si>
    <t>Petrucha Tomáš</t>
  </si>
  <si>
    <t>Pavlačka Dominik</t>
  </si>
  <si>
    <t>Portík Patrik</t>
  </si>
  <si>
    <t>Petr Jan</t>
  </si>
  <si>
    <t>Harabiš Lukáš</t>
  </si>
  <si>
    <t>Pergl Ivo</t>
  </si>
  <si>
    <t>Mielec Jaromír</t>
  </si>
  <si>
    <t>Šatan Jiří</t>
  </si>
  <si>
    <t>Petrus Tomáš</t>
  </si>
  <si>
    <t>Petrus Jiří</t>
  </si>
  <si>
    <t>Kubánek Daniel</t>
  </si>
  <si>
    <t>Alušík Vojtěch</t>
  </si>
  <si>
    <t>Močigemba Miroslav</t>
  </si>
  <si>
    <t>Slezská Ostrava</t>
  </si>
  <si>
    <t>Kostík Ondřej</t>
  </si>
  <si>
    <t>Kuchař Mikuláš</t>
  </si>
  <si>
    <t>Fanfulík Jan</t>
  </si>
  <si>
    <t>Tókóly Martin</t>
  </si>
  <si>
    <t xml:space="preserve">                        Výsledková listina  -  10. ročník Příborského poháru  2009</t>
  </si>
  <si>
    <t>Výsledková listina  -  11. ročník Příborského poháru  2012</t>
  </si>
  <si>
    <t>Chlebek Jakub</t>
  </si>
  <si>
    <t>Frenštát pod R.</t>
  </si>
  <si>
    <t>Harabiš David</t>
  </si>
  <si>
    <t>Zemánek Vojtěch</t>
  </si>
  <si>
    <t>Zemánková Eliška</t>
  </si>
  <si>
    <t>Chlebková Eliška</t>
  </si>
  <si>
    <t>Chyba David</t>
  </si>
  <si>
    <t>Hutníková Nikola</t>
  </si>
  <si>
    <t>Hutníková Natala</t>
  </si>
  <si>
    <t>Klopanová Kristina</t>
  </si>
  <si>
    <t>Binová Marie</t>
  </si>
  <si>
    <r>
      <t>T</t>
    </r>
    <r>
      <rPr>
        <sz val="10"/>
        <rFont val="Arial"/>
        <family val="2"/>
      </rPr>
      <t>ö</t>
    </r>
    <r>
      <rPr>
        <sz val="10"/>
        <rFont val="Arial"/>
        <family val="0"/>
      </rPr>
      <t>k</t>
    </r>
    <r>
      <rPr>
        <sz val="10"/>
        <rFont val="Arial"/>
        <family val="2"/>
      </rPr>
      <t>ö</t>
    </r>
    <r>
      <rPr>
        <sz val="10"/>
        <rFont val="Arial"/>
        <family val="0"/>
      </rPr>
      <t>ly Martin</t>
    </r>
  </si>
  <si>
    <t>Dořičák Lukáš</t>
  </si>
  <si>
    <t>Dořičák David</t>
  </si>
  <si>
    <t>Kadlčík Denis</t>
  </si>
  <si>
    <t>Kadlčík Richard</t>
  </si>
  <si>
    <t>Bugala Fanda</t>
  </si>
  <si>
    <t>Kobělář Jakub</t>
  </si>
  <si>
    <t>Hoffman Jaromír</t>
  </si>
  <si>
    <t>Tichý Štefan</t>
  </si>
  <si>
    <t>Mlčák Petr</t>
  </si>
  <si>
    <t>Hudák Michael</t>
  </si>
  <si>
    <t>Johánek Matěj</t>
  </si>
  <si>
    <t>Pekárek Aleš</t>
  </si>
  <si>
    <t>Rezek Daniel</t>
  </si>
  <si>
    <t>Tichá Lenka</t>
  </si>
  <si>
    <t>Klimková Aneta</t>
  </si>
  <si>
    <t>celkové pořadí</t>
  </si>
  <si>
    <t>součet pořadí</t>
  </si>
  <si>
    <t>body celkem</t>
  </si>
  <si>
    <t>Chmela Matěj</t>
  </si>
  <si>
    <t>Michalik Daniel</t>
  </si>
  <si>
    <t>Morawiec Patryk</t>
  </si>
  <si>
    <t>Ručka Filip</t>
  </si>
  <si>
    <t>Jendrulek Adam</t>
  </si>
  <si>
    <t>Tichý Robin</t>
  </si>
  <si>
    <t>Druhé kolo z důvodu vyšší moci zrušeno.</t>
  </si>
  <si>
    <t>Chlebek Monika</t>
  </si>
  <si>
    <t>Chlebek Karolina</t>
  </si>
  <si>
    <t>Hanková Eva</t>
  </si>
  <si>
    <t>Kowalski Patrik</t>
  </si>
  <si>
    <t>Kordziak Pavlina</t>
  </si>
  <si>
    <t>Zemánková Johanka</t>
  </si>
  <si>
    <t xml:space="preserve">                        Výsledková listina  -  12. ročník Příborského poháru  2013</t>
  </si>
  <si>
    <t>Frenštát p. R.</t>
  </si>
  <si>
    <t>Lipensky Denis</t>
  </si>
  <si>
    <t>Vicherek David</t>
  </si>
  <si>
    <t>Lipenská Kristyna</t>
  </si>
  <si>
    <t>Ostrava</t>
  </si>
  <si>
    <t>Kostík Ivan</t>
  </si>
  <si>
    <t>Kašík Martin</t>
  </si>
  <si>
    <t>Paťorek Václav</t>
  </si>
  <si>
    <t>Poledník Filip</t>
  </si>
  <si>
    <t>Fabiánek Patrik</t>
  </si>
  <si>
    <t>Hoffmannová Juliána</t>
  </si>
  <si>
    <t>Stibor Adam</t>
  </si>
  <si>
    <t>Stibor Václav</t>
  </si>
  <si>
    <t>Bugala František</t>
  </si>
  <si>
    <t>Hoffmann Jaromír</t>
  </si>
  <si>
    <t>Bugala Jakub</t>
  </si>
  <si>
    <t>30.</t>
  </si>
  <si>
    <t>29.</t>
  </si>
  <si>
    <t>Nedbálek Václav</t>
  </si>
  <si>
    <t>Zábřeh 2</t>
  </si>
  <si>
    <t>Holaník Denis</t>
  </si>
  <si>
    <t>Stará Ves</t>
  </si>
  <si>
    <t>Poledník Patrik</t>
  </si>
  <si>
    <t>Opava</t>
  </si>
  <si>
    <t>Christov Patrik</t>
  </si>
  <si>
    <t>Žídek Adam</t>
  </si>
  <si>
    <t>Tököly Martin</t>
  </si>
  <si>
    <t>Hála Matěj</t>
  </si>
  <si>
    <t>Holub René</t>
  </si>
  <si>
    <t>Gajdoš Josef</t>
  </si>
  <si>
    <t>Lanča Martin</t>
  </si>
  <si>
    <t>Včelka Daniel</t>
  </si>
  <si>
    <t>Howard Denis</t>
  </si>
  <si>
    <t>Sobotík Radek</t>
  </si>
  <si>
    <t>Fabijánek Patrik</t>
  </si>
  <si>
    <t>Vantuch František</t>
  </si>
  <si>
    <t>Stádník Petr</t>
  </si>
  <si>
    <t>Fabijánek Michal</t>
  </si>
  <si>
    <t>Lubojácký Jan</t>
  </si>
  <si>
    <t xml:space="preserve"> -</t>
  </si>
  <si>
    <t>Hořínková Kristýna</t>
  </si>
  <si>
    <t>Ranochová Hana</t>
  </si>
  <si>
    <t>Markiel Lukáš</t>
  </si>
  <si>
    <t>Naniáš Tomáš</t>
  </si>
  <si>
    <t>Sýkora Radim</t>
  </si>
  <si>
    <t>Hutníková Natálie</t>
  </si>
  <si>
    <r>
      <t>T</t>
    </r>
    <r>
      <rPr>
        <sz val="10"/>
        <rFont val="Calibri"/>
        <family val="2"/>
      </rPr>
      <t>ö</t>
    </r>
    <r>
      <rPr>
        <sz val="10"/>
        <rFont val="Arial"/>
        <family val="2"/>
      </rPr>
      <t>k</t>
    </r>
    <r>
      <rPr>
        <sz val="10"/>
        <rFont val="Calibri"/>
        <family val="2"/>
      </rPr>
      <t>ö</t>
    </r>
    <r>
      <rPr>
        <sz val="10"/>
        <rFont val="Arial"/>
        <family val="2"/>
      </rPr>
      <t>ly Martin</t>
    </r>
  </si>
  <si>
    <t xml:space="preserve">                        Výsledková listina  -  13. ročník Příborského poháru  2014</t>
  </si>
  <si>
    <t>Honeš Jiří</t>
  </si>
  <si>
    <t>Szawarski Kamil</t>
  </si>
  <si>
    <t>Harabiš Michal</t>
  </si>
  <si>
    <t>Jedrulek Adam</t>
  </si>
  <si>
    <t>Horník David</t>
  </si>
  <si>
    <t>Dresler Dominik</t>
  </si>
  <si>
    <t>Skýpala Jan</t>
  </si>
  <si>
    <t>Koštal Jiří</t>
  </si>
  <si>
    <t>Bugalla Frntišek</t>
  </si>
  <si>
    <t>Lacina Pavel</t>
  </si>
  <si>
    <t>25 D</t>
  </si>
  <si>
    <t>Krištofová Adéla</t>
  </si>
  <si>
    <t>Majerová Lucie</t>
  </si>
  <si>
    <t>Lipenská Kristýna</t>
  </si>
  <si>
    <t>Goszka Anna</t>
  </si>
  <si>
    <t>31.</t>
  </si>
  <si>
    <t>32.</t>
  </si>
  <si>
    <t>33.</t>
  </si>
  <si>
    <t>34.</t>
  </si>
  <si>
    <t>35.</t>
  </si>
  <si>
    <t>Výsledková listina  -  14. ročník Příborského poháru  2015</t>
  </si>
  <si>
    <t>body celekm</t>
  </si>
  <si>
    <t>Novák Vít</t>
  </si>
  <si>
    <t>Polášek Denis</t>
  </si>
  <si>
    <t>Č. Těšín</t>
  </si>
  <si>
    <t>Nožička Martin</t>
  </si>
  <si>
    <t>Grzych Jan</t>
  </si>
  <si>
    <t>Nieslaník Lukáš</t>
  </si>
  <si>
    <t>Magdolen Patrik</t>
  </si>
  <si>
    <t>Holec Petr</t>
  </si>
  <si>
    <t>Živný David</t>
  </si>
  <si>
    <t>Brož Ondřej</t>
  </si>
  <si>
    <t>Valenta Josef</t>
  </si>
  <si>
    <t>Uloveno ryb v g:</t>
  </si>
  <si>
    <t>1. kolo:</t>
  </si>
  <si>
    <t>2. kolo:</t>
  </si>
  <si>
    <t>Celkem:</t>
  </si>
  <si>
    <t>Kaniová Adriana</t>
  </si>
  <si>
    <t>Mokroš Jan</t>
  </si>
  <si>
    <t>Kepáková Lucie</t>
  </si>
  <si>
    <r>
      <t>T</t>
    </r>
    <r>
      <rPr>
        <sz val="10"/>
        <rFont val="Calibri"/>
        <family val="2"/>
      </rPr>
      <t>ö</t>
    </r>
    <r>
      <rPr>
        <sz val="10"/>
        <rFont val="Arial"/>
        <family val="2"/>
      </rPr>
      <t>koly Martin</t>
    </r>
  </si>
  <si>
    <t>Uloveno ryb celkem:</t>
  </si>
  <si>
    <t>Výsledková listina  -  15. ročník Příborského poháru  2016</t>
  </si>
  <si>
    <t>Neslaník Lukáš</t>
  </si>
  <si>
    <t>Orel Vojtěch</t>
  </si>
  <si>
    <t>Hrachovec Michal</t>
  </si>
  <si>
    <t>Štepaník Noe Sergio</t>
  </si>
  <si>
    <t>Groh Tomáš</t>
  </si>
  <si>
    <t>Leigerský Ondřej</t>
  </si>
  <si>
    <t>Jalůvka Lukáš</t>
  </si>
  <si>
    <t>Wašek Ondřej</t>
  </si>
  <si>
    <t>Chodura Vojtěch</t>
  </si>
  <si>
    <t>Škatula Adam</t>
  </si>
  <si>
    <t>Bohumín</t>
  </si>
  <si>
    <t>Mužík Matyáš</t>
  </si>
  <si>
    <t>Svoboda Jan</t>
  </si>
  <si>
    <t>Vandio Patrik</t>
  </si>
  <si>
    <t>Mynář David</t>
  </si>
  <si>
    <t>Sládeček Ondřej</t>
  </si>
  <si>
    <t>Šimon Filip</t>
  </si>
  <si>
    <t>Jendryščík Vojtěch</t>
  </si>
  <si>
    <t>Mužík Michael</t>
  </si>
  <si>
    <t>Václavík Jakub</t>
  </si>
  <si>
    <t>Kepáková Veronika</t>
  </si>
  <si>
    <t>Lipenská Krystina</t>
  </si>
  <si>
    <t>Wróblová Taťána</t>
  </si>
  <si>
    <t>Běhalová Melanie</t>
  </si>
  <si>
    <t>Dreslerová Nikola</t>
  </si>
  <si>
    <t>Vladyková Eliška</t>
  </si>
  <si>
    <t>Skotnicová Aneta</t>
  </si>
  <si>
    <t>Stibor Váslav</t>
  </si>
  <si>
    <t>Roubal Šimon</t>
  </si>
  <si>
    <t>Atanasov Jiří</t>
  </si>
  <si>
    <t>Groh Martin</t>
  </si>
  <si>
    <t>Výsledková listina  -  4. ročník Příborského poháru  2003</t>
  </si>
  <si>
    <t>Výsledková listina  -  3. ročník Příborského poháru  2002</t>
  </si>
  <si>
    <t>Výsledková listina  -  6. ročník Příborského poháru 2005</t>
  </si>
  <si>
    <t>Výsledková listina  -  5. ročník Příborského poháru 2004</t>
  </si>
  <si>
    <t>Výsledková listina  -  14. ročník Příborského poháru 2015</t>
  </si>
  <si>
    <t>Výsledková listina  -  16. ročník Příborského poháru  2017</t>
  </si>
  <si>
    <t>Puchalka Jakub</t>
  </si>
  <si>
    <t>Schneider Tomáš</t>
  </si>
  <si>
    <t>Druhé kolo závodu bylo z důvodu vyšší moci zrušeno. První kolo bylo prodloženo na 3 hodiny</t>
  </si>
  <si>
    <t>Majevský Matěj</t>
  </si>
  <si>
    <t>Skotnica Filip</t>
  </si>
  <si>
    <t>Novák Tomáš</t>
  </si>
  <si>
    <t>Kolder Matyáš</t>
  </si>
  <si>
    <t>Jendryščík Vít</t>
  </si>
  <si>
    <t>Orel Lukáš</t>
  </si>
  <si>
    <t>Poruba4</t>
  </si>
  <si>
    <t>Papcun Krištof</t>
  </si>
  <si>
    <t>Starý Jakub</t>
  </si>
  <si>
    <t>Waszek Ondřej</t>
  </si>
  <si>
    <t>Sluka Pavel</t>
  </si>
  <si>
    <t>Adámek Petr</t>
  </si>
  <si>
    <t>Horel Tomáš</t>
  </si>
  <si>
    <t>Homolka Max</t>
  </si>
  <si>
    <t>Waszek Vojtěch</t>
  </si>
  <si>
    <t>Pino Tomáš</t>
  </si>
  <si>
    <t>Václavík Michal</t>
  </si>
  <si>
    <t>Babková Jana</t>
  </si>
  <si>
    <t>Kepáková Natálie</t>
  </si>
  <si>
    <t>Kaňoková Adéle</t>
  </si>
  <si>
    <t>Šelongová Nikol</t>
  </si>
  <si>
    <t>Výsledková listina  -  13. ročník Příborského poháru  2014</t>
  </si>
  <si>
    <t>Výsledková listina  -  12. ročník Příborského poháru  2013</t>
  </si>
  <si>
    <t>Výsledková listina  -  10. ročník Příborského poháru  2009</t>
  </si>
  <si>
    <t>Výsledková listina  -  9. ročník Příborského poháru  2008</t>
  </si>
  <si>
    <t>Výsledková listina  -  8. ročník Příborského poháru  2007</t>
  </si>
  <si>
    <t>Výsledková listina  -  7. ročník Příborského poháru  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</si>
</sst>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19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medium"/>
      <right style="medium"/>
      <top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 style="double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double"/>
      <bottom style="thin"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/>
      <right style="medium"/>
      <top style="double"/>
      <bottom/>
    </border>
    <border>
      <left style="double"/>
      <right style="medium"/>
      <top/>
      <bottom style="double"/>
    </border>
    <border>
      <left/>
      <right style="medium"/>
      <top/>
      <bottom style="double"/>
    </border>
    <border>
      <left style="medium"/>
      <right style="medium"/>
      <top/>
      <bottom style="double"/>
    </border>
    <border>
      <left style="medium"/>
      <right style="double"/>
      <top style="double"/>
      <bottom/>
    </border>
    <border>
      <left style="medium"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33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4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0" fillId="0" borderId="83" xfId="0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85" xfId="0" applyBorder="1" applyAlignment="1">
      <alignment horizontal="left"/>
    </xf>
    <xf numFmtId="0" fontId="0" fillId="0" borderId="16" xfId="0" applyFill="1" applyBorder="1" applyAlignment="1">
      <alignment horizontal="center"/>
    </xf>
    <xf numFmtId="0" fontId="7" fillId="0" borderId="0" xfId="0" applyFont="1" applyAlignment="1">
      <alignment/>
    </xf>
    <xf numFmtId="0" fontId="1" fillId="0" borderId="45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1" xfId="0" applyBorder="1" applyAlignment="1">
      <alignment horizontal="left"/>
    </xf>
    <xf numFmtId="0" fontId="1" fillId="0" borderId="88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91" xfId="0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83" xfId="0" applyBorder="1" applyAlignment="1">
      <alignment/>
    </xf>
    <xf numFmtId="0" fontId="0" fillId="0" borderId="57" xfId="0" applyBorder="1" applyAlignment="1">
      <alignment/>
    </xf>
    <xf numFmtId="0" fontId="0" fillId="0" borderId="61" xfId="0" applyBorder="1" applyAlignment="1">
      <alignment/>
    </xf>
    <xf numFmtId="0" fontId="0" fillId="0" borderId="52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0" fillId="0" borderId="44" xfId="0" applyBorder="1" applyAlignment="1">
      <alignment horizontal="left" vertical="center" indent="1"/>
    </xf>
    <xf numFmtId="0" fontId="0" fillId="0" borderId="75" xfId="0" applyBorder="1" applyAlignment="1">
      <alignment horizontal="left" vertical="center" indent="1"/>
    </xf>
    <xf numFmtId="0" fontId="0" fillId="0" borderId="65" xfId="0" applyBorder="1" applyAlignment="1">
      <alignment horizontal="left" vertical="center" indent="1"/>
    </xf>
    <xf numFmtId="0" fontId="0" fillId="0" borderId="74" xfId="0" applyBorder="1" applyAlignment="1">
      <alignment horizontal="left" vertical="center" indent="1"/>
    </xf>
    <xf numFmtId="0" fontId="0" fillId="0" borderId="83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76" xfId="0" applyBorder="1" applyAlignment="1">
      <alignment horizontal="left" vertical="center" indent="1"/>
    </xf>
    <xf numFmtId="0" fontId="0" fillId="0" borderId="92" xfId="0" applyBorder="1" applyAlignment="1">
      <alignment horizontal="left" vertical="center" indent="1"/>
    </xf>
    <xf numFmtId="0" fontId="0" fillId="0" borderId="84" xfId="0" applyBorder="1" applyAlignment="1">
      <alignment horizontal="left" vertical="center" indent="1"/>
    </xf>
    <xf numFmtId="0" fontId="0" fillId="0" borderId="59" xfId="0" applyFont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75" xfId="0" applyBorder="1" applyAlignment="1">
      <alignment horizontal="left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93" xfId="0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83" xfId="0" applyFill="1" applyBorder="1" applyAlignment="1">
      <alignment/>
    </xf>
    <xf numFmtId="0" fontId="0" fillId="0" borderId="84" xfId="0" applyFill="1" applyBorder="1" applyAlignment="1">
      <alignment/>
    </xf>
    <xf numFmtId="0" fontId="0" fillId="0" borderId="18" xfId="0" applyBorder="1" applyAlignment="1">
      <alignment/>
    </xf>
    <xf numFmtId="0" fontId="0" fillId="0" borderId="86" xfId="0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1" fillId="0" borderId="83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0" fillId="0" borderId="61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2" xfId="0" applyFill="1" applyBorder="1" applyAlignment="1">
      <alignment/>
    </xf>
    <xf numFmtId="0" fontId="1" fillId="0" borderId="84" xfId="0" applyFont="1" applyBorder="1" applyAlignment="1">
      <alignment horizontal="center"/>
    </xf>
    <xf numFmtId="0" fontId="0" fillId="0" borderId="94" xfId="0" applyBorder="1" applyAlignment="1">
      <alignment/>
    </xf>
    <xf numFmtId="0" fontId="0" fillId="0" borderId="86" xfId="0" applyBorder="1" applyAlignment="1">
      <alignment/>
    </xf>
    <xf numFmtId="0" fontId="0" fillId="0" borderId="65" xfId="0" applyBorder="1" applyAlignment="1">
      <alignment/>
    </xf>
    <xf numFmtId="0" fontId="0" fillId="0" borderId="72" xfId="0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58" xfId="0" applyBorder="1" applyAlignment="1">
      <alignment/>
    </xf>
    <xf numFmtId="0" fontId="0" fillId="0" borderId="73" xfId="0" applyBorder="1" applyAlignment="1">
      <alignment/>
    </xf>
    <xf numFmtId="0" fontId="1" fillId="0" borderId="72" xfId="0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4" xfId="0" applyFont="1" applyBorder="1" applyAlignment="1">
      <alignment horizontal="left" indent="1"/>
    </xf>
    <xf numFmtId="0" fontId="0" fillId="0" borderId="75" xfId="0" applyFont="1" applyBorder="1" applyAlignment="1">
      <alignment horizontal="left" indent="1"/>
    </xf>
    <xf numFmtId="0" fontId="0" fillId="0" borderId="75" xfId="0" applyBorder="1" applyAlignment="1">
      <alignment horizontal="left" indent="1"/>
    </xf>
    <xf numFmtId="0" fontId="0" fillId="0" borderId="83" xfId="0" applyFont="1" applyBorder="1" applyAlignment="1">
      <alignment horizontal="left" indent="1"/>
    </xf>
    <xf numFmtId="0" fontId="0" fillId="0" borderId="18" xfId="0" applyFont="1" applyBorder="1" applyAlignment="1">
      <alignment horizontal="left" indent="1"/>
    </xf>
    <xf numFmtId="0" fontId="0" fillId="0" borderId="74" xfId="0" applyFont="1" applyBorder="1" applyAlignment="1">
      <alignment horizontal="left" indent="1"/>
    </xf>
    <xf numFmtId="0" fontId="0" fillId="0" borderId="65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1" fillId="0" borderId="83" xfId="0" applyFont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indent="1"/>
    </xf>
    <xf numFmtId="0" fontId="0" fillId="0" borderId="75" xfId="0" applyFont="1" applyBorder="1" applyAlignment="1">
      <alignment horizontal="left" vertical="center" indent="1"/>
    </xf>
    <xf numFmtId="0" fontId="1" fillId="33" borderId="72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left" vertical="center" indent="1"/>
    </xf>
    <xf numFmtId="0" fontId="0" fillId="0" borderId="65" xfId="0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0" fillId="0" borderId="18" xfId="0" applyFont="1" applyBorder="1" applyAlignment="1">
      <alignment horizontal="left" vertical="center" indent="1"/>
    </xf>
    <xf numFmtId="0" fontId="0" fillId="0" borderId="17" xfId="0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94" xfId="0" applyFont="1" applyBorder="1" applyAlignment="1">
      <alignment horizontal="left" vertical="center" indent="1"/>
    </xf>
    <xf numFmtId="0" fontId="0" fillId="0" borderId="87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0" borderId="74" xfId="0" applyFont="1" applyBorder="1" applyAlignment="1">
      <alignment horizontal="left" vertical="center" indent="1"/>
    </xf>
    <xf numFmtId="0" fontId="1" fillId="0" borderId="60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/>
    </xf>
    <xf numFmtId="0" fontId="0" fillId="0" borderId="44" xfId="0" applyFont="1" applyBorder="1" applyAlignment="1">
      <alignment horizontal="left" vertical="center" indent="1"/>
    </xf>
    <xf numFmtId="0" fontId="0" fillId="0" borderId="59" xfId="0" applyFont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5" xfId="0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83" xfId="0" applyBorder="1" applyAlignment="1">
      <alignment horizontal="left" indent="1"/>
    </xf>
    <xf numFmtId="0" fontId="0" fillId="0" borderId="78" xfId="45" applyBorder="1">
      <alignment/>
      <protection/>
    </xf>
    <xf numFmtId="0" fontId="0" fillId="0" borderId="80" xfId="0" applyBorder="1" applyAlignment="1">
      <alignment/>
    </xf>
    <xf numFmtId="0" fontId="0" fillId="0" borderId="10" xfId="45" applyBorder="1">
      <alignment/>
      <protection/>
    </xf>
    <xf numFmtId="0" fontId="1" fillId="0" borderId="10" xfId="45" applyFont="1" applyBorder="1" applyAlignment="1">
      <alignment horizontal="center"/>
      <protection/>
    </xf>
    <xf numFmtId="0" fontId="1" fillId="0" borderId="0" xfId="45" applyFont="1" applyBorder="1" applyAlignment="1">
      <alignment horizontal="center"/>
      <protection/>
    </xf>
    <xf numFmtId="0" fontId="0" fillId="0" borderId="0" xfId="45" applyBorder="1">
      <alignment/>
      <protection/>
    </xf>
    <xf numFmtId="0" fontId="1" fillId="0" borderId="43" xfId="45" applyFont="1" applyBorder="1" applyAlignment="1">
      <alignment horizontal="center" vertical="center"/>
      <protection/>
    </xf>
    <xf numFmtId="0" fontId="1" fillId="0" borderId="44" xfId="45" applyFont="1" applyBorder="1" applyAlignment="1">
      <alignment horizontal="center" vertical="center"/>
      <protection/>
    </xf>
    <xf numFmtId="0" fontId="1" fillId="0" borderId="45" xfId="45" applyFont="1" applyBorder="1" applyAlignment="1">
      <alignment horizontal="center" vertical="center"/>
      <protection/>
    </xf>
    <xf numFmtId="0" fontId="1" fillId="0" borderId="38" xfId="45" applyFont="1" applyBorder="1" applyAlignment="1">
      <alignment horizontal="center" vertical="center"/>
      <protection/>
    </xf>
    <xf numFmtId="0" fontId="1" fillId="0" borderId="22" xfId="45" applyFont="1" applyBorder="1" applyAlignment="1">
      <alignment horizontal="center" vertical="center"/>
      <protection/>
    </xf>
    <xf numFmtId="0" fontId="1" fillId="0" borderId="12" xfId="45" applyFont="1" applyBorder="1" applyAlignment="1">
      <alignment horizontal="center" vertical="center"/>
      <protection/>
    </xf>
    <xf numFmtId="0" fontId="1" fillId="0" borderId="50" xfId="45" applyFont="1" applyBorder="1" applyAlignment="1">
      <alignment horizontal="center" vertical="center"/>
      <protection/>
    </xf>
    <xf numFmtId="0" fontId="1" fillId="0" borderId="16" xfId="45" applyFont="1" applyBorder="1" applyAlignment="1">
      <alignment horizontal="center" vertical="center"/>
      <protection/>
    </xf>
    <xf numFmtId="0" fontId="1" fillId="0" borderId="19" xfId="45" applyFont="1" applyBorder="1" applyAlignment="1">
      <alignment horizontal="center" vertical="center"/>
      <protection/>
    </xf>
    <xf numFmtId="0" fontId="0" fillId="0" borderId="67" xfId="45" applyFill="1" applyBorder="1" applyAlignment="1">
      <alignment horizontal="center" vertical="center"/>
      <protection/>
    </xf>
    <xf numFmtId="0" fontId="0" fillId="0" borderId="83" xfId="45" applyFill="1" applyBorder="1" applyAlignment="1">
      <alignment horizontal="left" vertical="center" indent="1"/>
      <protection/>
    </xf>
    <xf numFmtId="0" fontId="0" fillId="0" borderId="60" xfId="45" applyFont="1" applyFill="1" applyBorder="1" applyAlignment="1">
      <alignment horizontal="center" vertical="center"/>
      <protection/>
    </xf>
    <xf numFmtId="0" fontId="0" fillId="0" borderId="56" xfId="45" applyFill="1" applyBorder="1" applyAlignment="1">
      <alignment horizontal="center" vertical="center"/>
      <protection/>
    </xf>
    <xf numFmtId="0" fontId="0" fillId="0" borderId="53" xfId="45" applyFill="1" applyBorder="1" applyAlignment="1">
      <alignment horizontal="center" vertical="center"/>
      <protection/>
    </xf>
    <xf numFmtId="0" fontId="1" fillId="0" borderId="92" xfId="45" applyFont="1" applyFill="1" applyBorder="1" applyAlignment="1">
      <alignment horizontal="center" vertical="center"/>
      <protection/>
    </xf>
    <xf numFmtId="0" fontId="0" fillId="0" borderId="55" xfId="45" applyFill="1" applyBorder="1" applyAlignment="1">
      <alignment horizontal="center" vertical="center"/>
      <protection/>
    </xf>
    <xf numFmtId="0" fontId="0" fillId="0" borderId="54" xfId="45" applyFill="1" applyBorder="1" applyAlignment="1">
      <alignment horizontal="center" vertical="center"/>
      <protection/>
    </xf>
    <xf numFmtId="0" fontId="1" fillId="0" borderId="45" xfId="45" applyFont="1" applyFill="1" applyBorder="1" applyAlignment="1">
      <alignment horizontal="center" vertical="center"/>
      <protection/>
    </xf>
    <xf numFmtId="0" fontId="1" fillId="0" borderId="96" xfId="45" applyFont="1" applyFill="1" applyBorder="1" applyAlignment="1">
      <alignment horizontal="center" vertical="center"/>
      <protection/>
    </xf>
    <xf numFmtId="0" fontId="1" fillId="0" borderId="97" xfId="45" applyFont="1" applyFill="1" applyBorder="1" applyAlignment="1">
      <alignment horizontal="center" vertical="center"/>
      <protection/>
    </xf>
    <xf numFmtId="0" fontId="1" fillId="34" borderId="45" xfId="45" applyFont="1" applyFill="1" applyBorder="1" applyAlignment="1">
      <alignment horizontal="center" vertical="center"/>
      <protection/>
    </xf>
    <xf numFmtId="0" fontId="0" fillId="0" borderId="0" xfId="45" applyFill="1" applyBorder="1">
      <alignment/>
      <protection/>
    </xf>
    <xf numFmtId="0" fontId="0" fillId="0" borderId="69" xfId="45" applyFill="1" applyBorder="1" applyAlignment="1">
      <alignment horizontal="center" vertical="center"/>
      <protection/>
    </xf>
    <xf numFmtId="0" fontId="0" fillId="0" borderId="83" xfId="45" applyFont="1" applyFill="1" applyBorder="1" applyAlignment="1">
      <alignment horizontal="left" vertical="center" indent="1"/>
      <protection/>
    </xf>
    <xf numFmtId="0" fontId="0" fillId="0" borderId="61" xfId="45" applyFont="1" applyFill="1" applyBorder="1" applyAlignment="1">
      <alignment horizontal="center" vertical="center"/>
      <protection/>
    </xf>
    <xf numFmtId="0" fontId="0" fillId="0" borderId="57" xfId="45" applyFill="1" applyBorder="1" applyAlignment="1">
      <alignment horizontal="center" vertical="center"/>
      <protection/>
    </xf>
    <xf numFmtId="0" fontId="0" fillId="0" borderId="52" xfId="45" applyFill="1" applyBorder="1" applyAlignment="1">
      <alignment horizontal="center" vertical="center"/>
      <protection/>
    </xf>
    <xf numFmtId="0" fontId="1" fillId="0" borderId="83" xfId="45" applyFont="1" applyFill="1" applyBorder="1" applyAlignment="1">
      <alignment horizontal="center" vertical="center"/>
      <protection/>
    </xf>
    <xf numFmtId="0" fontId="1" fillId="0" borderId="86" xfId="45" applyFont="1" applyFill="1" applyBorder="1" applyAlignment="1">
      <alignment horizontal="center" vertical="center"/>
      <protection/>
    </xf>
    <xf numFmtId="0" fontId="1" fillId="0" borderId="98" xfId="45" applyFont="1" applyFill="1" applyBorder="1" applyAlignment="1">
      <alignment horizontal="center" vertical="center"/>
      <protection/>
    </xf>
    <xf numFmtId="0" fontId="1" fillId="0" borderId="99" xfId="45" applyFont="1" applyFill="1" applyBorder="1" applyAlignment="1">
      <alignment horizontal="center" vertical="center"/>
      <protection/>
    </xf>
    <xf numFmtId="0" fontId="1" fillId="34" borderId="86" xfId="45" applyFont="1" applyFill="1" applyBorder="1" applyAlignment="1">
      <alignment horizontal="center" vertical="center"/>
      <protection/>
    </xf>
    <xf numFmtId="0" fontId="0" fillId="0" borderId="0" xfId="45" applyFont="1" applyFill="1" applyBorder="1" applyAlignment="1">
      <alignment horizontal="left" indent="1"/>
      <protection/>
    </xf>
    <xf numFmtId="0" fontId="0" fillId="0" borderId="0" xfId="45" applyFont="1" applyBorder="1" applyAlignment="1">
      <alignment horizontal="center"/>
      <protection/>
    </xf>
    <xf numFmtId="0" fontId="1" fillId="0" borderId="72" xfId="45" applyFont="1" applyFill="1" applyBorder="1" applyAlignment="1">
      <alignment horizontal="center" vertical="center"/>
      <protection/>
    </xf>
    <xf numFmtId="0" fontId="1" fillId="34" borderId="72" xfId="45" applyFont="1" applyFill="1" applyBorder="1" applyAlignment="1">
      <alignment horizontal="center" vertical="center"/>
      <protection/>
    </xf>
    <xf numFmtId="0" fontId="0" fillId="0" borderId="0" xfId="45" applyFill="1" applyBorder="1" applyAlignment="1">
      <alignment horizontal="left" indent="1"/>
      <protection/>
    </xf>
    <xf numFmtId="0" fontId="0" fillId="0" borderId="75" xfId="45" applyFont="1" applyFill="1" applyBorder="1" applyAlignment="1">
      <alignment horizontal="left" vertical="center" indent="1"/>
      <protection/>
    </xf>
    <xf numFmtId="0" fontId="0" fillId="0" borderId="75" xfId="45" applyFill="1" applyBorder="1" applyAlignment="1">
      <alignment horizontal="left" vertical="center" indent="1"/>
      <protection/>
    </xf>
    <xf numFmtId="0" fontId="0" fillId="0" borderId="61" xfId="45" applyFill="1" applyBorder="1" applyAlignment="1">
      <alignment horizontal="center" vertical="center"/>
      <protection/>
    </xf>
    <xf numFmtId="0" fontId="0" fillId="0" borderId="16" xfId="45" applyFill="1" applyBorder="1" applyAlignment="1">
      <alignment horizontal="center" vertical="center"/>
      <protection/>
    </xf>
    <xf numFmtId="0" fontId="0" fillId="0" borderId="0" xfId="45" applyFill="1" applyBorder="1" applyAlignment="1">
      <alignment horizontal="center" vertical="center"/>
      <protection/>
    </xf>
    <xf numFmtId="0" fontId="0" fillId="0" borderId="83" xfId="45" applyFill="1" applyBorder="1" applyAlignment="1">
      <alignment horizontal="center" vertical="center"/>
      <protection/>
    </xf>
    <xf numFmtId="0" fontId="0" fillId="0" borderId="18" xfId="45" applyFill="1" applyBorder="1" applyAlignment="1">
      <alignment horizontal="left" vertical="center" indent="1"/>
      <protection/>
    </xf>
    <xf numFmtId="0" fontId="0" fillId="0" borderId="72" xfId="45" applyFill="1" applyBorder="1" applyAlignment="1">
      <alignment horizontal="center" vertical="center"/>
      <protection/>
    </xf>
    <xf numFmtId="0" fontId="0" fillId="0" borderId="94" xfId="45" applyFont="1" applyFill="1" applyBorder="1" applyAlignment="1">
      <alignment horizontal="left" vertical="center" indent="1"/>
      <protection/>
    </xf>
    <xf numFmtId="0" fontId="0" fillId="0" borderId="87" xfId="45" applyFont="1" applyFill="1" applyBorder="1" applyAlignment="1">
      <alignment horizontal="center" vertical="center"/>
      <protection/>
    </xf>
    <xf numFmtId="0" fontId="0" fillId="0" borderId="72" xfId="45" applyFont="1" applyFill="1" applyBorder="1" applyAlignment="1">
      <alignment horizontal="center" vertical="center"/>
      <protection/>
    </xf>
    <xf numFmtId="0" fontId="0" fillId="0" borderId="17" xfId="45" applyFill="1" applyBorder="1" applyAlignment="1">
      <alignment horizontal="center" vertical="center"/>
      <protection/>
    </xf>
    <xf numFmtId="0" fontId="0" fillId="0" borderId="80" xfId="45" applyFill="1" applyBorder="1" applyAlignment="1">
      <alignment horizontal="center" vertical="center"/>
      <protection/>
    </xf>
    <xf numFmtId="0" fontId="0" fillId="0" borderId="81" xfId="45" applyFill="1" applyBorder="1" applyAlignment="1">
      <alignment horizontal="center" vertical="center"/>
      <protection/>
    </xf>
    <xf numFmtId="0" fontId="1" fillId="0" borderId="19" xfId="45" applyFont="1" applyFill="1" applyBorder="1" applyAlignment="1">
      <alignment horizontal="center" vertical="center"/>
      <protection/>
    </xf>
    <xf numFmtId="0" fontId="1" fillId="34" borderId="19" xfId="45" applyFont="1" applyFill="1" applyBorder="1" applyAlignment="1">
      <alignment horizontal="center" vertical="center"/>
      <protection/>
    </xf>
    <xf numFmtId="0" fontId="0" fillId="0" borderId="70" xfId="45" applyFont="1" applyFill="1" applyBorder="1" applyAlignment="1">
      <alignment horizontal="center" vertical="center"/>
      <protection/>
    </xf>
    <xf numFmtId="0" fontId="0" fillId="0" borderId="0" xfId="45" applyFont="1" applyFill="1" applyBorder="1" applyAlignment="1">
      <alignment horizontal="left" vertical="center" indent="1"/>
      <protection/>
    </xf>
    <xf numFmtId="0" fontId="0" fillId="0" borderId="87" xfId="45" applyFill="1" applyBorder="1" applyAlignment="1">
      <alignment horizontal="center" vertical="center"/>
      <protection/>
    </xf>
    <xf numFmtId="0" fontId="1" fillId="34" borderId="87" xfId="45" applyFont="1" applyFill="1" applyBorder="1" applyAlignment="1">
      <alignment horizontal="center" vertical="center"/>
      <protection/>
    </xf>
    <xf numFmtId="0" fontId="0" fillId="0" borderId="46" xfId="45" applyFill="1" applyBorder="1" applyAlignment="1">
      <alignment horizontal="center" vertical="center"/>
      <protection/>
    </xf>
    <xf numFmtId="0" fontId="0" fillId="0" borderId="85" xfId="45" applyFont="1" applyFill="1" applyBorder="1" applyAlignment="1">
      <alignment horizontal="left" vertical="center" indent="1"/>
      <protection/>
    </xf>
    <xf numFmtId="0" fontId="0" fillId="0" borderId="62" xfId="45" applyFont="1" applyFill="1" applyBorder="1" applyAlignment="1">
      <alignment horizontal="center" vertical="center"/>
      <protection/>
    </xf>
    <xf numFmtId="0" fontId="0" fillId="0" borderId="58" xfId="45" applyFill="1" applyBorder="1" applyAlignment="1">
      <alignment horizontal="center" vertical="center"/>
      <protection/>
    </xf>
    <xf numFmtId="0" fontId="0" fillId="0" borderId="47" xfId="45" applyFill="1" applyBorder="1" applyAlignment="1">
      <alignment horizontal="center" vertical="center"/>
      <protection/>
    </xf>
    <xf numFmtId="0" fontId="1" fillId="0" borderId="85" xfId="45" applyFont="1" applyFill="1" applyBorder="1" applyAlignment="1">
      <alignment horizontal="center" vertical="center"/>
      <protection/>
    </xf>
    <xf numFmtId="0" fontId="1" fillId="0" borderId="73" xfId="45" applyFont="1" applyFill="1" applyBorder="1" applyAlignment="1">
      <alignment horizontal="center" vertical="center"/>
      <protection/>
    </xf>
    <xf numFmtId="0" fontId="1" fillId="0" borderId="100" xfId="45" applyFont="1" applyFill="1" applyBorder="1" applyAlignment="1">
      <alignment horizontal="center" vertical="center"/>
      <protection/>
    </xf>
    <xf numFmtId="0" fontId="1" fillId="0" borderId="101" xfId="45" applyFont="1" applyFill="1" applyBorder="1" applyAlignment="1">
      <alignment horizontal="center" vertical="center"/>
      <protection/>
    </xf>
    <xf numFmtId="0" fontId="1" fillId="34" borderId="73" xfId="45" applyFont="1" applyFill="1" applyBorder="1" applyAlignment="1">
      <alignment horizontal="center" vertical="center"/>
      <protection/>
    </xf>
    <xf numFmtId="0" fontId="7" fillId="0" borderId="0" xfId="45" applyFont="1" applyFill="1" applyBorder="1" applyAlignment="1">
      <alignment horizontal="left" vertical="center" indent="1"/>
      <protection/>
    </xf>
    <xf numFmtId="0" fontId="7" fillId="0" borderId="0" xfId="45" applyFont="1" applyFill="1" applyBorder="1" applyAlignment="1">
      <alignment horizontal="center" vertical="center"/>
      <protection/>
    </xf>
    <xf numFmtId="0" fontId="7" fillId="0" borderId="0" xfId="45" applyFont="1" applyFill="1" applyBorder="1" applyAlignment="1">
      <alignment horizontal="right" vertical="center"/>
      <protection/>
    </xf>
    <xf numFmtId="3" fontId="7" fillId="0" borderId="0" xfId="45" applyNumberFormat="1" applyFont="1" applyFill="1" applyBorder="1" applyAlignment="1">
      <alignment horizontal="center" vertical="center"/>
      <protection/>
    </xf>
    <xf numFmtId="0" fontId="12" fillId="0" borderId="0" xfId="45" applyFont="1" applyFill="1" applyBorder="1" applyAlignment="1">
      <alignment horizontal="right" vertical="center"/>
      <protection/>
    </xf>
    <xf numFmtId="0" fontId="1" fillId="0" borderId="0" xfId="45" applyFont="1" applyFill="1" applyBorder="1" applyAlignment="1">
      <alignment horizontal="center" vertical="center"/>
      <protection/>
    </xf>
    <xf numFmtId="0" fontId="0" fillId="0" borderId="10" xfId="45" applyFill="1" applyBorder="1">
      <alignment/>
      <protection/>
    </xf>
    <xf numFmtId="0" fontId="1" fillId="0" borderId="10" xfId="45" applyFont="1" applyFill="1" applyBorder="1" applyAlignment="1">
      <alignment horizontal="center"/>
      <protection/>
    </xf>
    <xf numFmtId="0" fontId="1" fillId="0" borderId="0" xfId="45" applyFont="1" applyFill="1" applyBorder="1" applyAlignment="1">
      <alignment horizontal="center"/>
      <protection/>
    </xf>
    <xf numFmtId="0" fontId="1" fillId="0" borderId="43" xfId="45" applyFont="1" applyFill="1" applyBorder="1" applyAlignment="1">
      <alignment horizontal="center" vertical="center"/>
      <protection/>
    </xf>
    <xf numFmtId="0" fontId="1" fillId="0" borderId="44" xfId="45" applyFont="1" applyFill="1" applyBorder="1" applyAlignment="1">
      <alignment horizontal="center" vertical="center"/>
      <protection/>
    </xf>
    <xf numFmtId="0" fontId="1" fillId="0" borderId="38" xfId="45" applyFont="1" applyFill="1" applyBorder="1" applyAlignment="1">
      <alignment horizontal="center" vertical="center"/>
      <protection/>
    </xf>
    <xf numFmtId="0" fontId="1" fillId="0" borderId="22" xfId="45" applyFont="1" applyFill="1" applyBorder="1" applyAlignment="1">
      <alignment horizontal="center" vertical="center"/>
      <protection/>
    </xf>
    <xf numFmtId="0" fontId="1" fillId="0" borderId="12" xfId="45" applyFont="1" applyFill="1" applyBorder="1" applyAlignment="1">
      <alignment horizontal="center" vertical="center"/>
      <protection/>
    </xf>
    <xf numFmtId="0" fontId="1" fillId="0" borderId="50" xfId="45" applyFont="1" applyFill="1" applyBorder="1" applyAlignment="1">
      <alignment horizontal="center" vertical="center"/>
      <protection/>
    </xf>
    <xf numFmtId="0" fontId="1" fillId="0" borderId="16" xfId="45" applyFont="1" applyFill="1" applyBorder="1" applyAlignment="1">
      <alignment horizontal="center" vertical="center"/>
      <protection/>
    </xf>
    <xf numFmtId="0" fontId="0" fillId="0" borderId="67" xfId="45" applyFill="1" applyBorder="1" applyAlignment="1">
      <alignment horizontal="center"/>
      <protection/>
    </xf>
    <xf numFmtId="0" fontId="1" fillId="0" borderId="63" xfId="45" applyFont="1" applyFill="1" applyBorder="1" applyAlignment="1">
      <alignment horizontal="center" vertical="center"/>
      <protection/>
    </xf>
    <xf numFmtId="0" fontId="1" fillId="0" borderId="102" xfId="45" applyFont="1" applyFill="1" applyBorder="1" applyAlignment="1">
      <alignment horizontal="center" vertical="center"/>
      <protection/>
    </xf>
    <xf numFmtId="0" fontId="1" fillId="0" borderId="103" xfId="45" applyFont="1" applyFill="1" applyBorder="1" applyAlignment="1">
      <alignment horizontal="center" vertical="center"/>
      <protection/>
    </xf>
    <xf numFmtId="0" fontId="0" fillId="0" borderId="69" xfId="45" applyFill="1" applyBorder="1" applyAlignment="1">
      <alignment horizontal="center"/>
      <protection/>
    </xf>
    <xf numFmtId="0" fontId="0" fillId="0" borderId="68" xfId="45" applyFill="1" applyBorder="1" applyAlignment="1">
      <alignment horizontal="center" vertical="center"/>
      <protection/>
    </xf>
    <xf numFmtId="0" fontId="1" fillId="0" borderId="65" xfId="45" applyFont="1" applyFill="1" applyBorder="1" applyAlignment="1">
      <alignment horizontal="center" vertical="center"/>
      <protection/>
    </xf>
    <xf numFmtId="0" fontId="0" fillId="0" borderId="98" xfId="45" applyFill="1" applyBorder="1" applyAlignment="1">
      <alignment horizontal="center" vertical="center"/>
      <protection/>
    </xf>
    <xf numFmtId="0" fontId="0" fillId="0" borderId="52" xfId="45" applyFill="1" applyBorder="1">
      <alignment/>
      <protection/>
    </xf>
    <xf numFmtId="0" fontId="0" fillId="0" borderId="65" xfId="45" applyFill="1" applyBorder="1">
      <alignment/>
      <protection/>
    </xf>
    <xf numFmtId="0" fontId="0" fillId="0" borderId="69" xfId="45" applyFill="1" applyBorder="1">
      <alignment/>
      <protection/>
    </xf>
    <xf numFmtId="0" fontId="0" fillId="0" borderId="104" xfId="45" applyFill="1" applyBorder="1" applyAlignment="1">
      <alignment horizontal="center" vertical="center"/>
      <protection/>
    </xf>
    <xf numFmtId="0" fontId="0" fillId="0" borderId="83" xfId="45" applyFill="1" applyBorder="1">
      <alignment/>
      <protection/>
    </xf>
    <xf numFmtId="0" fontId="0" fillId="0" borderId="61" xfId="45" applyFill="1" applyBorder="1">
      <alignment/>
      <protection/>
    </xf>
    <xf numFmtId="0" fontId="0" fillId="0" borderId="57" xfId="45" applyFill="1" applyBorder="1" applyAlignment="1">
      <alignment horizontal="center"/>
      <protection/>
    </xf>
    <xf numFmtId="0" fontId="0" fillId="0" borderId="52" xfId="45" applyFill="1" applyBorder="1" applyAlignment="1">
      <alignment horizontal="center"/>
      <protection/>
    </xf>
    <xf numFmtId="0" fontId="1" fillId="0" borderId="65" xfId="45" applyFont="1" applyFill="1" applyBorder="1" applyAlignment="1">
      <alignment horizontal="center"/>
      <protection/>
    </xf>
    <xf numFmtId="0" fontId="0" fillId="0" borderId="104" xfId="45" applyFill="1" applyBorder="1" applyAlignment="1">
      <alignment horizontal="center"/>
      <protection/>
    </xf>
    <xf numFmtId="0" fontId="1" fillId="0" borderId="97" xfId="45" applyFont="1" applyFill="1" applyBorder="1" applyAlignment="1">
      <alignment horizontal="center"/>
      <protection/>
    </xf>
    <xf numFmtId="0" fontId="1" fillId="0" borderId="72" xfId="45" applyFont="1" applyFill="1" applyBorder="1" applyAlignment="1">
      <alignment horizontal="center"/>
      <protection/>
    </xf>
    <xf numFmtId="0" fontId="0" fillId="0" borderId="65" xfId="45" applyFill="1" applyBorder="1" applyAlignment="1">
      <alignment horizontal="center"/>
      <protection/>
    </xf>
    <xf numFmtId="0" fontId="0" fillId="0" borderId="98" xfId="45" applyFill="1" applyBorder="1" applyAlignment="1">
      <alignment horizontal="center"/>
      <protection/>
    </xf>
    <xf numFmtId="0" fontId="0" fillId="0" borderId="83" xfId="45" applyFont="1" applyFill="1" applyBorder="1" applyAlignment="1">
      <alignment horizontal="left" indent="1"/>
      <protection/>
    </xf>
    <xf numFmtId="0" fontId="0" fillId="0" borderId="61" xfId="45" applyFont="1" applyFill="1" applyBorder="1" applyAlignment="1">
      <alignment horizontal="center"/>
      <protection/>
    </xf>
    <xf numFmtId="0" fontId="0" fillId="0" borderId="72" xfId="45" applyFill="1" applyBorder="1" applyAlignment="1">
      <alignment horizontal="center"/>
      <protection/>
    </xf>
    <xf numFmtId="0" fontId="0" fillId="0" borderId="75" xfId="45" applyFill="1" applyBorder="1">
      <alignment/>
      <protection/>
    </xf>
    <xf numFmtId="0" fontId="0" fillId="0" borderId="61" xfId="45" applyFill="1" applyBorder="1" applyAlignment="1">
      <alignment horizontal="center"/>
      <protection/>
    </xf>
    <xf numFmtId="0" fontId="0" fillId="0" borderId="16" xfId="45" applyFill="1" applyBorder="1" applyAlignment="1">
      <alignment horizontal="center"/>
      <protection/>
    </xf>
    <xf numFmtId="0" fontId="0" fillId="0" borderId="46" xfId="45" applyFill="1" applyBorder="1" applyAlignment="1">
      <alignment horizontal="center"/>
      <protection/>
    </xf>
    <xf numFmtId="0" fontId="0" fillId="0" borderId="76" xfId="45" applyFill="1" applyBorder="1">
      <alignment/>
      <protection/>
    </xf>
    <xf numFmtId="0" fontId="0" fillId="0" borderId="62" xfId="45" applyFill="1" applyBorder="1" applyAlignment="1">
      <alignment horizontal="center"/>
      <protection/>
    </xf>
    <xf numFmtId="0" fontId="0" fillId="0" borderId="58" xfId="45" applyFill="1" applyBorder="1" applyAlignment="1">
      <alignment horizontal="center"/>
      <protection/>
    </xf>
    <xf numFmtId="0" fontId="0" fillId="0" borderId="47" xfId="45" applyFill="1" applyBorder="1" applyAlignment="1">
      <alignment horizontal="center"/>
      <protection/>
    </xf>
    <xf numFmtId="0" fontId="1" fillId="0" borderId="66" xfId="45" applyFont="1" applyFill="1" applyBorder="1" applyAlignment="1">
      <alignment horizontal="center"/>
      <protection/>
    </xf>
    <xf numFmtId="0" fontId="0" fillId="0" borderId="100" xfId="45" applyFill="1" applyBorder="1" applyAlignment="1">
      <alignment horizontal="center"/>
      <protection/>
    </xf>
    <xf numFmtId="0" fontId="1" fillId="0" borderId="101" xfId="45" applyFont="1" applyFill="1" applyBorder="1" applyAlignment="1">
      <alignment horizontal="center"/>
      <protection/>
    </xf>
    <xf numFmtId="0" fontId="1" fillId="0" borderId="73" xfId="45" applyFont="1" applyFill="1" applyBorder="1" applyAlignment="1">
      <alignment horizontal="center"/>
      <protection/>
    </xf>
    <xf numFmtId="0" fontId="1" fillId="0" borderId="105" xfId="45" applyFont="1" applyFill="1" applyBorder="1" applyAlignment="1">
      <alignment horizontal="center" vertical="center"/>
      <protection/>
    </xf>
    <xf numFmtId="0" fontId="1" fillId="0" borderId="84" xfId="45" applyFont="1" applyFill="1" applyBorder="1" applyAlignment="1">
      <alignment horizontal="center" vertical="center"/>
      <protection/>
    </xf>
    <xf numFmtId="0" fontId="1" fillId="0" borderId="106" xfId="45" applyFont="1" applyFill="1" applyBorder="1" applyAlignment="1">
      <alignment horizontal="center" vertical="center"/>
      <protection/>
    </xf>
    <xf numFmtId="0" fontId="0" fillId="0" borderId="15" xfId="45" applyFont="1" applyFill="1" applyBorder="1" applyAlignment="1">
      <alignment horizontal="center" vertical="center"/>
      <protection/>
    </xf>
    <xf numFmtId="0" fontId="0" fillId="0" borderId="61" xfId="45" applyFill="1" applyBorder="1" applyAlignment="1">
      <alignment horizontal="left" vertical="center" indent="1"/>
      <protection/>
    </xf>
    <xf numFmtId="0" fontId="1" fillId="0" borderId="83" xfId="45" applyFont="1" applyFill="1" applyBorder="1" applyAlignment="1">
      <alignment horizontal="center"/>
      <protection/>
    </xf>
    <xf numFmtId="0" fontId="0" fillId="0" borderId="105" xfId="45" applyFill="1" applyBorder="1" applyAlignment="1">
      <alignment horizontal="center"/>
      <protection/>
    </xf>
    <xf numFmtId="0" fontId="0" fillId="0" borderId="85" xfId="45" applyFill="1" applyBorder="1" applyAlignment="1">
      <alignment horizontal="center"/>
      <protection/>
    </xf>
    <xf numFmtId="0" fontId="0" fillId="0" borderId="66" xfId="45" applyFill="1" applyBorder="1" applyAlignment="1">
      <alignment horizontal="center"/>
      <protection/>
    </xf>
    <xf numFmtId="3" fontId="7" fillId="0" borderId="0" xfId="45" applyNumberFormat="1" applyFont="1" applyFill="1" applyBorder="1" applyAlignment="1">
      <alignment horizontal="right" vertical="center" indent="1"/>
      <protection/>
    </xf>
    <xf numFmtId="3" fontId="7" fillId="0" borderId="0" xfId="45" applyNumberFormat="1" applyFont="1" applyFill="1" applyBorder="1" applyAlignment="1">
      <alignment horizontal="right" indent="1"/>
      <protection/>
    </xf>
    <xf numFmtId="0" fontId="1" fillId="0" borderId="107" xfId="45" applyFont="1" applyFill="1" applyBorder="1" applyAlignment="1">
      <alignment horizontal="center" vertical="center"/>
      <protection/>
    </xf>
    <xf numFmtId="0" fontId="0" fillId="0" borderId="18" xfId="45" applyFont="1" applyFill="1" applyBorder="1" applyAlignment="1">
      <alignment horizontal="left" vertical="center" indent="1"/>
      <protection/>
    </xf>
    <xf numFmtId="0" fontId="1" fillId="0" borderId="104" xfId="45" applyFont="1" applyFill="1" applyBorder="1" applyAlignment="1">
      <alignment horizontal="center" vertical="center"/>
      <protection/>
    </xf>
    <xf numFmtId="0" fontId="1" fillId="0" borderId="108" xfId="45" applyFont="1" applyFill="1" applyBorder="1" applyAlignment="1">
      <alignment horizontal="center" vertical="center"/>
      <protection/>
    </xf>
    <xf numFmtId="0" fontId="1" fillId="0" borderId="109" xfId="45" applyFont="1" applyFill="1" applyBorder="1" applyAlignment="1">
      <alignment horizontal="center" vertical="center"/>
      <protection/>
    </xf>
    <xf numFmtId="0" fontId="1" fillId="0" borderId="87" xfId="45" applyFont="1" applyFill="1" applyBorder="1" applyAlignment="1">
      <alignment horizontal="center" vertical="center"/>
      <protection/>
    </xf>
    <xf numFmtId="0" fontId="0" fillId="0" borderId="66" xfId="45" applyFont="1" applyFill="1" applyBorder="1" applyAlignment="1">
      <alignment horizontal="left" vertical="center" indent="1"/>
      <protection/>
    </xf>
    <xf numFmtId="0" fontId="1" fillId="0" borderId="76" xfId="45" applyFont="1" applyFill="1" applyBorder="1" applyAlignment="1">
      <alignment horizontal="center" vertical="center"/>
      <protection/>
    </xf>
    <xf numFmtId="0" fontId="0" fillId="0" borderId="0" xfId="45" applyFill="1" applyBorder="1" applyAlignment="1">
      <alignment horizontal="center"/>
      <protection/>
    </xf>
    <xf numFmtId="0" fontId="1" fillId="0" borderId="0" xfId="45" applyFont="1" applyFill="1" applyBorder="1" applyAlignment="1">
      <alignment horizontal="center" vertical="center"/>
      <protection/>
    </xf>
    <xf numFmtId="0" fontId="0" fillId="0" borderId="65" xfId="45" applyFill="1" applyBorder="1" applyAlignment="1">
      <alignment horizontal="center" vertical="center"/>
      <protection/>
    </xf>
    <xf numFmtId="0" fontId="1" fillId="0" borderId="72" xfId="45" applyFont="1" applyFill="1" applyBorder="1" applyAlignment="1">
      <alignment horizontal="center" vertical="center"/>
      <protection/>
    </xf>
    <xf numFmtId="0" fontId="0" fillId="0" borderId="0" xfId="45" applyFont="1" applyFill="1" applyBorder="1" applyAlignment="1">
      <alignment horizontal="center" vertical="center"/>
      <protection/>
    </xf>
    <xf numFmtId="0" fontId="1" fillId="0" borderId="92" xfId="45" applyFont="1" applyFill="1" applyBorder="1" applyAlignment="1">
      <alignment horizontal="center" vertical="center"/>
      <protection/>
    </xf>
    <xf numFmtId="0" fontId="1" fillId="0" borderId="84" xfId="45" applyFont="1" applyFill="1" applyBorder="1" applyAlignment="1">
      <alignment horizontal="center" vertical="center"/>
      <protection/>
    </xf>
    <xf numFmtId="0" fontId="1" fillId="0" borderId="83" xfId="45" applyFont="1" applyFill="1" applyBorder="1" applyAlignment="1">
      <alignment horizontal="center" vertical="center"/>
      <protection/>
    </xf>
    <xf numFmtId="0" fontId="49" fillId="0" borderId="83" xfId="0" applyFont="1" applyBorder="1" applyAlignment="1">
      <alignment horizontal="left" vertical="center" indent="1"/>
    </xf>
    <xf numFmtId="0" fontId="49" fillId="0" borderId="72" xfId="0" applyFont="1" applyBorder="1" applyAlignment="1">
      <alignment horizontal="center" vertical="center"/>
    </xf>
    <xf numFmtId="0" fontId="0" fillId="0" borderId="57" xfId="45" applyFont="1" applyFill="1" applyBorder="1" applyAlignment="1">
      <alignment horizontal="center" vertical="center"/>
      <protection/>
    </xf>
    <xf numFmtId="0" fontId="0" fillId="0" borderId="52" xfId="45" applyFont="1" applyFill="1" applyBorder="1" applyAlignment="1">
      <alignment horizontal="center" vertical="center"/>
      <protection/>
    </xf>
    <xf numFmtId="0" fontId="0" fillId="0" borderId="69" xfId="45" applyFont="1" applyFill="1" applyBorder="1" applyAlignment="1">
      <alignment horizontal="center" vertical="center"/>
      <protection/>
    </xf>
    <xf numFmtId="0" fontId="49" fillId="0" borderId="61" xfId="0" applyFont="1" applyBorder="1" applyAlignment="1">
      <alignment horizontal="center" vertical="center"/>
    </xf>
    <xf numFmtId="0" fontId="1" fillId="0" borderId="65" xfId="45" applyFont="1" applyFill="1" applyBorder="1" applyAlignment="1">
      <alignment horizontal="center" vertical="center"/>
      <protection/>
    </xf>
    <xf numFmtId="0" fontId="0" fillId="0" borderId="57" xfId="45" applyFont="1" applyFill="1" applyBorder="1" applyAlignment="1">
      <alignment horizontal="center"/>
      <protection/>
    </xf>
    <xf numFmtId="0" fontId="0" fillId="0" borderId="16" xfId="45" applyFont="1" applyFill="1" applyBorder="1" applyAlignment="1">
      <alignment horizontal="center"/>
      <protection/>
    </xf>
    <xf numFmtId="0" fontId="1" fillId="0" borderId="65" xfId="45" applyFont="1" applyFill="1" applyBorder="1" applyAlignment="1">
      <alignment horizontal="center"/>
      <protection/>
    </xf>
    <xf numFmtId="0" fontId="0" fillId="0" borderId="69" xfId="45" applyFont="1" applyFill="1" applyBorder="1" applyAlignment="1">
      <alignment horizontal="center"/>
      <protection/>
    </xf>
    <xf numFmtId="0" fontId="0" fillId="0" borderId="52" xfId="45" applyFont="1" applyFill="1" applyBorder="1" applyAlignment="1">
      <alignment horizontal="center"/>
      <protection/>
    </xf>
    <xf numFmtId="0" fontId="1" fillId="0" borderId="83" xfId="45" applyFont="1" applyFill="1" applyBorder="1" applyAlignment="1">
      <alignment horizontal="center"/>
      <protection/>
    </xf>
    <xf numFmtId="0" fontId="0" fillId="0" borderId="75" xfId="45" applyFont="1" applyFill="1" applyBorder="1">
      <alignment/>
      <protection/>
    </xf>
    <xf numFmtId="0" fontId="0" fillId="0" borderId="104" xfId="45" applyFont="1" applyFill="1" applyBorder="1" applyAlignment="1">
      <alignment horizontal="center"/>
      <protection/>
    </xf>
    <xf numFmtId="0" fontId="1" fillId="0" borderId="97" xfId="45" applyFont="1" applyFill="1" applyBorder="1" applyAlignment="1">
      <alignment horizontal="center"/>
      <protection/>
    </xf>
    <xf numFmtId="0" fontId="1" fillId="0" borderId="72" xfId="45" applyFont="1" applyFill="1" applyBorder="1" applyAlignment="1">
      <alignment horizontal="center"/>
      <protection/>
    </xf>
    <xf numFmtId="0" fontId="0" fillId="0" borderId="65" xfId="45" applyFont="1" applyFill="1" applyBorder="1" applyAlignment="1">
      <alignment horizontal="center"/>
      <protection/>
    </xf>
    <xf numFmtId="0" fontId="0" fillId="0" borderId="98" xfId="45" applyFont="1" applyFill="1" applyBorder="1" applyAlignment="1">
      <alignment horizontal="center"/>
      <protection/>
    </xf>
    <xf numFmtId="0" fontId="0" fillId="0" borderId="76" xfId="45" applyFont="1" applyFill="1" applyBorder="1">
      <alignment/>
      <protection/>
    </xf>
    <xf numFmtId="0" fontId="0" fillId="0" borderId="62" xfId="45" applyFont="1" applyFill="1" applyBorder="1" applyAlignment="1">
      <alignment horizontal="center"/>
      <protection/>
    </xf>
    <xf numFmtId="0" fontId="0" fillId="0" borderId="58" xfId="45" applyFont="1" applyFill="1" applyBorder="1" applyAlignment="1">
      <alignment horizontal="center"/>
      <protection/>
    </xf>
    <xf numFmtId="0" fontId="0" fillId="0" borderId="47" xfId="45" applyFont="1" applyFill="1" applyBorder="1" applyAlignment="1">
      <alignment horizontal="center"/>
      <protection/>
    </xf>
    <xf numFmtId="0" fontId="0" fillId="0" borderId="85" xfId="45" applyFont="1" applyFill="1" applyBorder="1" applyAlignment="1">
      <alignment horizontal="center"/>
      <protection/>
    </xf>
    <xf numFmtId="0" fontId="0" fillId="0" borderId="46" xfId="45" applyFont="1" applyFill="1" applyBorder="1" applyAlignment="1">
      <alignment horizontal="center"/>
      <protection/>
    </xf>
    <xf numFmtId="0" fontId="0" fillId="0" borderId="66" xfId="45" applyFont="1" applyFill="1" applyBorder="1" applyAlignment="1">
      <alignment horizontal="center"/>
      <protection/>
    </xf>
    <xf numFmtId="0" fontId="0" fillId="0" borderId="100" xfId="45" applyFont="1" applyFill="1" applyBorder="1" applyAlignment="1">
      <alignment horizontal="center"/>
      <protection/>
    </xf>
    <xf numFmtId="0" fontId="1" fillId="0" borderId="101" xfId="45" applyFont="1" applyFill="1" applyBorder="1" applyAlignment="1">
      <alignment horizontal="center"/>
      <protection/>
    </xf>
    <xf numFmtId="0" fontId="1" fillId="0" borderId="73" xfId="45" applyFont="1" applyFill="1" applyBorder="1" applyAlignment="1">
      <alignment horizontal="center"/>
      <protection/>
    </xf>
    <xf numFmtId="0" fontId="1" fillId="0" borderId="21" xfId="45" applyFont="1" applyFill="1" applyBorder="1" applyAlignment="1">
      <alignment horizontal="center" vertical="center"/>
      <protection/>
    </xf>
    <xf numFmtId="0" fontId="49" fillId="0" borderId="60" xfId="0" applyFont="1" applyBorder="1" applyAlignment="1">
      <alignment horizontal="center" vertical="center"/>
    </xf>
    <xf numFmtId="0" fontId="0" fillId="0" borderId="54" xfId="45" applyFont="1" applyFill="1" applyBorder="1" applyAlignment="1">
      <alignment vertical="center" textRotation="90"/>
      <protection/>
    </xf>
    <xf numFmtId="0" fontId="0" fillId="0" borderId="16" xfId="45" applyFill="1" applyBorder="1" applyAlignment="1">
      <alignment vertical="center" textRotation="90"/>
      <protection/>
    </xf>
    <xf numFmtId="0" fontId="0" fillId="0" borderId="52" xfId="45" applyFill="1" applyBorder="1" applyAlignment="1">
      <alignment vertical="center" textRotation="90"/>
      <protection/>
    </xf>
    <xf numFmtId="0" fontId="49" fillId="0" borderId="0" xfId="0" applyFont="1" applyFill="1" applyBorder="1" applyAlignment="1">
      <alignment horizontal="left" vertical="center" indent="1"/>
    </xf>
    <xf numFmtId="0" fontId="49" fillId="0" borderId="15" xfId="0" applyFont="1" applyBorder="1" applyAlignment="1">
      <alignment horizontal="center" vertical="center"/>
    </xf>
    <xf numFmtId="0" fontId="49" fillId="0" borderId="75" xfId="0" applyFont="1" applyFill="1" applyBorder="1" applyAlignment="1">
      <alignment horizontal="left" vertical="center" indent="1"/>
    </xf>
    <xf numFmtId="0" fontId="0" fillId="0" borderId="81" xfId="45" applyFill="1" applyBorder="1" applyAlignment="1">
      <alignment vertical="center" textRotation="90"/>
      <protection/>
    </xf>
    <xf numFmtId="0" fontId="49" fillId="0" borderId="83" xfId="0" applyFont="1" applyFill="1" applyBorder="1" applyAlignment="1">
      <alignment horizontal="left" vertical="center" indent="1"/>
    </xf>
    <xf numFmtId="0" fontId="0" fillId="0" borderId="65" xfId="45" applyFont="1" applyFill="1" applyBorder="1" applyAlignment="1">
      <alignment horizontal="center" vertical="center"/>
      <protection/>
    </xf>
    <xf numFmtId="0" fontId="0" fillId="0" borderId="53" xfId="45" applyFill="1" applyBorder="1" applyAlignment="1">
      <alignment vertical="center" textRotation="90"/>
      <protection/>
    </xf>
    <xf numFmtId="0" fontId="0" fillId="0" borderId="0" xfId="45" applyFill="1" applyBorder="1" applyAlignment="1">
      <alignment horizontal="left" vertical="center" indent="1"/>
      <protection/>
    </xf>
    <xf numFmtId="0" fontId="0" fillId="0" borderId="75" xfId="45" applyFont="1" applyFill="1" applyBorder="1" applyAlignment="1">
      <alignment horizontal="left" vertical="center"/>
      <protection/>
    </xf>
    <xf numFmtId="0" fontId="0" fillId="0" borderId="61" xfId="45" applyFont="1" applyFill="1" applyBorder="1" applyAlignment="1">
      <alignment horizontal="left" vertical="center"/>
      <protection/>
    </xf>
    <xf numFmtId="3" fontId="7" fillId="0" borderId="0" xfId="45" applyNumberFormat="1" applyFont="1" applyFill="1" applyBorder="1" applyAlignment="1">
      <alignment horizontal="right"/>
      <protection/>
    </xf>
    <xf numFmtId="0" fontId="0" fillId="0" borderId="0" xfId="45" applyFont="1" applyFill="1" applyBorder="1" applyAlignment="1">
      <alignment horizontal="center"/>
      <protection/>
    </xf>
    <xf numFmtId="0" fontId="0" fillId="0" borderId="95" xfId="0" applyBorder="1" applyAlignment="1">
      <alignment/>
    </xf>
    <xf numFmtId="0" fontId="0" fillId="0" borderId="64" xfId="0" applyBorder="1" applyAlignment="1">
      <alignment/>
    </xf>
    <xf numFmtId="0" fontId="0" fillId="0" borderId="56" xfId="0" applyBorder="1" applyAlignment="1">
      <alignment/>
    </xf>
    <xf numFmtId="0" fontId="1" fillId="0" borderId="110" xfId="45" applyFont="1" applyFill="1" applyBorder="1" applyAlignment="1">
      <alignment horizontal="center" vertical="center"/>
      <protection/>
    </xf>
    <xf numFmtId="0" fontId="0" fillId="0" borderId="84" xfId="45" applyFont="1" applyFill="1" applyBorder="1" applyAlignment="1">
      <alignment horizontal="left" vertical="center" indent="1"/>
      <protection/>
    </xf>
    <xf numFmtId="0" fontId="0" fillId="0" borderId="65" xfId="45" applyFont="1" applyFill="1" applyBorder="1" applyAlignment="1">
      <alignment horizontal="left" vertical="center" indent="1"/>
      <protection/>
    </xf>
    <xf numFmtId="0" fontId="0" fillId="0" borderId="38" xfId="45" applyFill="1" applyBorder="1" applyAlignment="1">
      <alignment horizontal="center" vertical="center"/>
      <protection/>
    </xf>
    <xf numFmtId="0" fontId="0" fillId="0" borderId="88" xfId="45" applyFont="1" applyFill="1" applyBorder="1" applyAlignment="1">
      <alignment horizontal="left" vertical="center" indent="1"/>
      <protection/>
    </xf>
    <xf numFmtId="0" fontId="0" fillId="0" borderId="14" xfId="45" applyFont="1" applyFill="1" applyBorder="1" applyAlignment="1">
      <alignment horizontal="center" vertical="center"/>
      <protection/>
    </xf>
    <xf numFmtId="0" fontId="0" fillId="0" borderId="20" xfId="45" applyFill="1" applyBorder="1" applyAlignment="1">
      <alignment horizontal="center" vertical="center"/>
      <protection/>
    </xf>
    <xf numFmtId="0" fontId="0" fillId="0" borderId="21" xfId="45" applyFill="1" applyBorder="1" applyAlignment="1">
      <alignment horizontal="center" vertical="center"/>
      <protection/>
    </xf>
    <xf numFmtId="0" fontId="0" fillId="0" borderId="22" xfId="45" applyFill="1" applyBorder="1" applyAlignment="1">
      <alignment horizontal="center" vertical="center"/>
      <protection/>
    </xf>
    <xf numFmtId="0" fontId="1" fillId="0" borderId="111" xfId="45" applyFont="1" applyFill="1" applyBorder="1" applyAlignment="1">
      <alignment horizontal="center" vertical="center"/>
      <protection/>
    </xf>
    <xf numFmtId="0" fontId="1" fillId="0" borderId="112" xfId="45" applyFont="1" applyFill="1" applyBorder="1" applyAlignment="1">
      <alignment horizontal="center" vertical="center"/>
      <protection/>
    </xf>
    <xf numFmtId="0" fontId="1" fillId="34" borderId="12" xfId="45" applyFont="1" applyFill="1" applyBorder="1" applyAlignment="1">
      <alignment horizontal="center" vertical="center"/>
      <protection/>
    </xf>
    <xf numFmtId="0" fontId="0" fillId="0" borderId="51" xfId="45" applyFont="1" applyFill="1" applyBorder="1" applyAlignment="1">
      <alignment vertical="center" textRotation="90"/>
      <protection/>
    </xf>
    <xf numFmtId="0" fontId="0" fillId="0" borderId="52" xfId="45" applyFont="1" applyFill="1" applyBorder="1" applyAlignment="1">
      <alignment vertical="center" textRotation="90"/>
      <protection/>
    </xf>
    <xf numFmtId="0" fontId="0" fillId="0" borderId="16" xfId="45" applyFont="1" applyFill="1" applyBorder="1" applyAlignment="1">
      <alignment vertical="center" textRotation="90"/>
      <protection/>
    </xf>
    <xf numFmtId="0" fontId="0" fillId="0" borderId="81" xfId="45" applyFont="1" applyFill="1" applyBorder="1" applyAlignment="1">
      <alignment vertical="center" textRotation="90"/>
      <protection/>
    </xf>
    <xf numFmtId="0" fontId="0" fillId="0" borderId="52" xfId="45" applyFill="1" applyBorder="1" applyAlignment="1">
      <alignment vertical="center" textRotation="90" wrapText="1"/>
      <protection/>
    </xf>
    <xf numFmtId="0" fontId="0" fillId="0" borderId="16" xfId="45" applyFill="1" applyBorder="1" applyAlignment="1">
      <alignment vertical="center" textRotation="90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1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0" fillId="0" borderId="48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51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36" xfId="0" applyFont="1" applyBorder="1" applyAlignment="1">
      <alignment horizontal="left"/>
    </xf>
    <xf numFmtId="0" fontId="0" fillId="0" borderId="36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45" applyFont="1" applyFill="1" applyBorder="1" applyAlignment="1">
      <alignment horizontal="center" vertical="center"/>
      <protection/>
    </xf>
    <xf numFmtId="0" fontId="1" fillId="0" borderId="48" xfId="45" applyFont="1" applyFill="1" applyBorder="1" applyAlignment="1">
      <alignment horizontal="center" vertical="center"/>
      <protection/>
    </xf>
    <xf numFmtId="0" fontId="1" fillId="0" borderId="38" xfId="45" applyFont="1" applyFill="1" applyBorder="1" applyAlignment="1">
      <alignment horizontal="center" vertical="center"/>
      <protection/>
    </xf>
    <xf numFmtId="0" fontId="1" fillId="0" borderId="32" xfId="45" applyFont="1" applyFill="1" applyBorder="1" applyAlignment="1">
      <alignment horizontal="center" vertical="center"/>
      <protection/>
    </xf>
    <xf numFmtId="0" fontId="1" fillId="0" borderId="21" xfId="45" applyFont="1" applyFill="1" applyBorder="1" applyAlignment="1">
      <alignment horizontal="center" vertical="center"/>
      <protection/>
    </xf>
    <xf numFmtId="0" fontId="1" fillId="0" borderId="13" xfId="45" applyFont="1" applyFill="1" applyBorder="1" applyAlignment="1">
      <alignment horizontal="center" vertical="center"/>
      <protection/>
    </xf>
    <xf numFmtId="0" fontId="1" fillId="0" borderId="14" xfId="45" applyFont="1" applyFill="1" applyBorder="1" applyAlignment="1">
      <alignment horizontal="center" vertical="center"/>
      <protection/>
    </xf>
    <xf numFmtId="0" fontId="1" fillId="0" borderId="102" xfId="45" applyFont="1" applyFill="1" applyBorder="1" applyAlignment="1">
      <alignment horizontal="center" vertical="center" wrapText="1"/>
      <protection/>
    </xf>
    <xf numFmtId="0" fontId="1" fillId="0" borderId="111" xfId="45" applyFont="1" applyFill="1" applyBorder="1" applyAlignment="1">
      <alignment horizontal="center" vertical="center" wrapText="1"/>
      <protection/>
    </xf>
    <xf numFmtId="0" fontId="1" fillId="0" borderId="103" xfId="45" applyFont="1" applyFill="1" applyBorder="1" applyAlignment="1">
      <alignment horizontal="center" vertical="center" wrapText="1"/>
      <protection/>
    </xf>
    <xf numFmtId="0" fontId="1" fillId="0" borderId="113" xfId="45" applyFont="1" applyFill="1" applyBorder="1" applyAlignment="1">
      <alignment horizontal="center" vertical="center" wrapText="1"/>
      <protection/>
    </xf>
    <xf numFmtId="0" fontId="1" fillId="0" borderId="114" xfId="45" applyFont="1" applyFill="1" applyBorder="1" applyAlignment="1">
      <alignment horizontal="center" vertical="center" wrapText="1"/>
      <protection/>
    </xf>
    <xf numFmtId="0" fontId="1" fillId="0" borderId="115" xfId="45" applyFont="1" applyFill="1" applyBorder="1" applyAlignment="1">
      <alignment horizontal="center" vertical="center" wrapText="1"/>
      <protection/>
    </xf>
    <xf numFmtId="0" fontId="2" fillId="0" borderId="0" xfId="45" applyFont="1" applyBorder="1" applyAlignment="1">
      <alignment horizontal="center" vertical="center"/>
      <protection/>
    </xf>
    <xf numFmtId="0" fontId="1" fillId="0" borderId="48" xfId="45" applyFont="1" applyBorder="1" applyAlignment="1">
      <alignment horizontal="center" vertical="center"/>
      <protection/>
    </xf>
    <xf numFmtId="0" fontId="1" fillId="0" borderId="38" xfId="45" applyFont="1" applyBorder="1" applyAlignment="1">
      <alignment horizontal="center" vertical="center"/>
      <protection/>
    </xf>
    <xf numFmtId="0" fontId="1" fillId="0" borderId="32" xfId="45" applyFont="1" applyBorder="1" applyAlignment="1">
      <alignment horizontal="center" vertical="center"/>
      <protection/>
    </xf>
    <xf numFmtId="0" fontId="1" fillId="0" borderId="21" xfId="45" applyFont="1" applyBorder="1" applyAlignment="1">
      <alignment horizontal="center" vertical="center"/>
      <protection/>
    </xf>
    <xf numFmtId="0" fontId="1" fillId="0" borderId="13" xfId="45" applyFont="1" applyBorder="1" applyAlignment="1">
      <alignment horizontal="center" vertical="center"/>
      <protection/>
    </xf>
    <xf numFmtId="0" fontId="1" fillId="0" borderId="14" xfId="45" applyFont="1" applyBorder="1" applyAlignment="1">
      <alignment horizontal="center" vertical="center"/>
      <protection/>
    </xf>
    <xf numFmtId="0" fontId="1" fillId="0" borderId="102" xfId="45" applyFont="1" applyBorder="1" applyAlignment="1">
      <alignment horizontal="center" vertical="center" wrapText="1"/>
      <protection/>
    </xf>
    <xf numFmtId="0" fontId="1" fillId="0" borderId="111" xfId="45" applyFont="1" applyBorder="1" applyAlignment="1">
      <alignment horizontal="center" vertical="center" wrapText="1"/>
      <protection/>
    </xf>
    <xf numFmtId="0" fontId="1" fillId="0" borderId="103" xfId="45" applyFont="1" applyBorder="1" applyAlignment="1">
      <alignment horizontal="center" vertical="center" wrapText="1"/>
      <protection/>
    </xf>
    <xf numFmtId="0" fontId="1" fillId="0" borderId="113" xfId="45" applyFont="1" applyBorder="1" applyAlignment="1">
      <alignment horizontal="center" vertical="center" wrapText="1"/>
      <protection/>
    </xf>
    <xf numFmtId="0" fontId="1" fillId="0" borderId="114" xfId="45" applyFont="1" applyBorder="1" applyAlignment="1">
      <alignment horizontal="center" vertical="center" wrapText="1"/>
      <protection/>
    </xf>
    <xf numFmtId="0" fontId="1" fillId="0" borderId="115" xfId="45" applyFont="1" applyBorder="1" applyAlignment="1">
      <alignment horizontal="center" vertical="center" wrapText="1"/>
      <protection/>
    </xf>
    <xf numFmtId="0" fontId="0" fillId="0" borderId="0" xfId="45" applyBorder="1" applyAlignment="1">
      <alignment horizontal="center" vertical="center"/>
      <protection/>
    </xf>
    <xf numFmtId="0" fontId="1" fillId="0" borderId="39" xfId="45" applyFont="1" applyBorder="1" applyAlignment="1">
      <alignment horizontal="center" vertical="center" wrapText="1"/>
      <protection/>
    </xf>
    <xf numFmtId="0" fontId="1" fillId="0" borderId="12" xfId="45" applyFont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center"/>
    </xf>
    <xf numFmtId="0" fontId="1" fillId="0" borderId="110" xfId="45" applyFont="1" applyBorder="1" applyAlignment="1">
      <alignment horizontal="center" vertical="center" wrapText="1"/>
      <protection/>
    </xf>
    <xf numFmtId="0" fontId="1" fillId="0" borderId="112" xfId="45" applyFont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1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5.7109375" style="0" customWidth="1"/>
    <col min="2" max="2" width="15.7109375" style="0" customWidth="1"/>
    <col min="3" max="3" width="7.140625" style="0" customWidth="1"/>
    <col min="4" max="4" width="10.7109375" style="0" customWidth="1"/>
    <col min="5" max="6" width="7.140625" style="0" customWidth="1"/>
    <col min="7" max="7" width="10.7109375" style="0" customWidth="1"/>
    <col min="8" max="9" width="7.8515625" style="0" customWidth="1"/>
    <col min="10" max="10" width="9.7109375" style="0" customWidth="1"/>
    <col min="11" max="11" width="7.8515625" style="0" customWidth="1"/>
  </cols>
  <sheetData>
    <row r="1" ht="14.25" customHeight="1"/>
    <row r="2" spans="1:11" ht="23.25">
      <c r="A2" s="579" t="s">
        <v>489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</row>
    <row r="3" spans="1:11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3" t="s">
        <v>12</v>
      </c>
    </row>
    <row r="4" spans="1:11" ht="15" customHeight="1" thickTop="1">
      <c r="A4" s="6" t="s">
        <v>0</v>
      </c>
      <c r="B4" s="6" t="s">
        <v>1</v>
      </c>
      <c r="C4" s="93"/>
      <c r="D4" s="94" t="s">
        <v>2</v>
      </c>
      <c r="E4" s="95"/>
      <c r="F4" s="93" t="s">
        <v>10</v>
      </c>
      <c r="G4" s="94" t="s">
        <v>11</v>
      </c>
      <c r="H4" s="95"/>
      <c r="I4" s="6" t="s">
        <v>4</v>
      </c>
      <c r="J4" s="6" t="s">
        <v>7</v>
      </c>
      <c r="K4" s="6" t="s">
        <v>9</v>
      </c>
    </row>
    <row r="5" spans="1:11" ht="15" customHeight="1" thickBot="1">
      <c r="A5" s="7"/>
      <c r="B5" s="5"/>
      <c r="C5" s="92" t="s">
        <v>3</v>
      </c>
      <c r="D5" s="80" t="s">
        <v>4</v>
      </c>
      <c r="E5" s="5" t="s">
        <v>5</v>
      </c>
      <c r="F5" s="92" t="s">
        <v>3</v>
      </c>
      <c r="G5" s="80" t="s">
        <v>4</v>
      </c>
      <c r="H5" s="5" t="s">
        <v>5</v>
      </c>
      <c r="I5" s="7" t="s">
        <v>6</v>
      </c>
      <c r="J5" s="7" t="s">
        <v>8</v>
      </c>
      <c r="K5" s="7" t="s">
        <v>5</v>
      </c>
    </row>
    <row r="6" spans="1:11" ht="15" customHeight="1" thickTop="1">
      <c r="A6" s="8" t="s">
        <v>20</v>
      </c>
      <c r="B6" s="12" t="s">
        <v>13</v>
      </c>
      <c r="C6" s="14">
        <v>16</v>
      </c>
      <c r="D6" s="15">
        <v>3570</v>
      </c>
      <c r="E6" s="36">
        <v>1</v>
      </c>
      <c r="F6" s="16">
        <v>16</v>
      </c>
      <c r="G6" s="16">
        <v>2950</v>
      </c>
      <c r="H6" s="36">
        <v>3</v>
      </c>
      <c r="I6" s="12">
        <f>SUM(D6+G6)</f>
        <v>6520</v>
      </c>
      <c r="J6" s="6">
        <f>SUM(E6+H6)</f>
        <v>4</v>
      </c>
      <c r="K6" s="54">
        <v>1</v>
      </c>
    </row>
    <row r="7" spans="1:11" ht="15" customHeight="1" thickBot="1">
      <c r="A7" s="25" t="s">
        <v>21</v>
      </c>
      <c r="B7" s="26"/>
      <c r="C7" s="27" t="s">
        <v>18</v>
      </c>
      <c r="D7" s="28" t="s">
        <v>18</v>
      </c>
      <c r="E7" s="37"/>
      <c r="F7" s="29"/>
      <c r="G7" s="28"/>
      <c r="H7" s="37"/>
      <c r="I7" s="26" t="s">
        <v>18</v>
      </c>
      <c r="J7" s="42" t="s">
        <v>18</v>
      </c>
      <c r="K7" s="55"/>
    </row>
    <row r="8" spans="1:11" ht="15" customHeight="1">
      <c r="A8" s="35" t="s">
        <v>22</v>
      </c>
      <c r="B8" s="13" t="s">
        <v>14</v>
      </c>
      <c r="C8" s="14">
        <v>10</v>
      </c>
      <c r="D8" s="15">
        <v>1410</v>
      </c>
      <c r="E8" s="38">
        <v>5</v>
      </c>
      <c r="F8" s="16">
        <v>17</v>
      </c>
      <c r="G8" s="16">
        <v>2660</v>
      </c>
      <c r="H8" s="38">
        <v>5</v>
      </c>
      <c r="I8" s="30">
        <f>SUM(D8+G8)</f>
        <v>4070</v>
      </c>
      <c r="J8" s="43">
        <f>SUM(E8+H8)</f>
        <v>10</v>
      </c>
      <c r="K8" s="56">
        <v>5</v>
      </c>
    </row>
    <row r="9" spans="1:11" ht="15" customHeight="1" thickBot="1">
      <c r="A9" s="25" t="s">
        <v>23</v>
      </c>
      <c r="B9" s="26"/>
      <c r="C9" s="27"/>
      <c r="D9" s="28" t="s">
        <v>18</v>
      </c>
      <c r="E9" s="37"/>
      <c r="F9" s="29"/>
      <c r="G9" s="29"/>
      <c r="H9" s="37"/>
      <c r="I9" s="26" t="s">
        <v>18</v>
      </c>
      <c r="J9" s="42" t="s">
        <v>18</v>
      </c>
      <c r="K9" s="55"/>
    </row>
    <row r="10" spans="1:11" ht="15" customHeight="1">
      <c r="A10" s="35" t="s">
        <v>24</v>
      </c>
      <c r="B10" s="13" t="s">
        <v>15</v>
      </c>
      <c r="C10" s="14">
        <v>20</v>
      </c>
      <c r="D10" s="15">
        <v>1320</v>
      </c>
      <c r="E10" s="38">
        <v>7</v>
      </c>
      <c r="F10" s="16">
        <v>14</v>
      </c>
      <c r="G10" s="16">
        <v>1860</v>
      </c>
      <c r="H10" s="38">
        <v>6</v>
      </c>
      <c r="I10" s="30">
        <f>SUM(D10+G10)</f>
        <v>3180</v>
      </c>
      <c r="J10" s="43">
        <f>SUM(E10+H10)</f>
        <v>13</v>
      </c>
      <c r="K10" s="56">
        <v>6</v>
      </c>
    </row>
    <row r="11" spans="1:11" ht="15" customHeight="1" thickBot="1">
      <c r="A11" s="25" t="s">
        <v>25</v>
      </c>
      <c r="B11" s="26"/>
      <c r="C11" s="27"/>
      <c r="D11" s="28"/>
      <c r="E11" s="37"/>
      <c r="F11" s="29"/>
      <c r="G11" s="29"/>
      <c r="H11" s="37"/>
      <c r="I11" s="26" t="s">
        <v>18</v>
      </c>
      <c r="J11" s="42" t="s">
        <v>18</v>
      </c>
      <c r="K11" s="55"/>
    </row>
    <row r="12" spans="1:11" ht="15" customHeight="1">
      <c r="A12" s="35" t="s">
        <v>26</v>
      </c>
      <c r="B12" s="13" t="s">
        <v>15</v>
      </c>
      <c r="C12" s="14">
        <v>13</v>
      </c>
      <c r="D12" s="15">
        <v>1360</v>
      </c>
      <c r="E12" s="38">
        <v>6</v>
      </c>
      <c r="F12" s="16">
        <v>19</v>
      </c>
      <c r="G12" s="16">
        <v>1160</v>
      </c>
      <c r="H12" s="38">
        <v>10</v>
      </c>
      <c r="I12" s="30">
        <f>SUM(D12+G12)</f>
        <v>2520</v>
      </c>
      <c r="J12" s="43">
        <f>SUM(E12+H12)</f>
        <v>16</v>
      </c>
      <c r="K12" s="56">
        <v>8</v>
      </c>
    </row>
    <row r="13" spans="1:11" ht="15" customHeight="1" thickBot="1">
      <c r="A13" s="25" t="s">
        <v>27</v>
      </c>
      <c r="B13" s="26"/>
      <c r="C13" s="27"/>
      <c r="D13" s="28"/>
      <c r="E13" s="37"/>
      <c r="F13" s="29"/>
      <c r="G13" s="29"/>
      <c r="H13" s="37"/>
      <c r="I13" s="26" t="s">
        <v>18</v>
      </c>
      <c r="J13" s="42" t="s">
        <v>18</v>
      </c>
      <c r="K13" s="55"/>
    </row>
    <row r="14" spans="1:11" ht="15" customHeight="1">
      <c r="A14" s="35" t="s">
        <v>28</v>
      </c>
      <c r="B14" s="13" t="s">
        <v>13</v>
      </c>
      <c r="C14" s="14">
        <v>15</v>
      </c>
      <c r="D14" s="15">
        <v>1070</v>
      </c>
      <c r="E14" s="38">
        <v>9</v>
      </c>
      <c r="F14" s="16">
        <v>15</v>
      </c>
      <c r="G14" s="16">
        <v>1410</v>
      </c>
      <c r="H14" s="38">
        <v>9</v>
      </c>
      <c r="I14" s="30">
        <f>SUM(D14+G14)</f>
        <v>2480</v>
      </c>
      <c r="J14" s="43">
        <f>SUM(E14+H14)</f>
        <v>18</v>
      </c>
      <c r="K14" s="56">
        <v>9</v>
      </c>
    </row>
    <row r="15" spans="1:11" ht="15" customHeight="1" thickBot="1">
      <c r="A15" s="25" t="s">
        <v>29</v>
      </c>
      <c r="B15" s="26"/>
      <c r="C15" s="27"/>
      <c r="D15" s="28"/>
      <c r="E15" s="37"/>
      <c r="F15" s="29"/>
      <c r="G15" s="29"/>
      <c r="H15" s="37"/>
      <c r="I15" s="26" t="s">
        <v>18</v>
      </c>
      <c r="J15" s="42" t="s">
        <v>18</v>
      </c>
      <c r="K15" s="55"/>
    </row>
    <row r="16" spans="1:11" ht="15" customHeight="1">
      <c r="A16" s="35" t="s">
        <v>30</v>
      </c>
      <c r="B16" s="13" t="s">
        <v>16</v>
      </c>
      <c r="C16" s="14">
        <v>19</v>
      </c>
      <c r="D16" s="15">
        <v>1600</v>
      </c>
      <c r="E16" s="38">
        <v>4</v>
      </c>
      <c r="F16" s="16">
        <v>13</v>
      </c>
      <c r="G16" s="16">
        <v>5380</v>
      </c>
      <c r="H16" s="38">
        <v>1</v>
      </c>
      <c r="I16" s="30">
        <f>SUM(D16+G16)</f>
        <v>6980</v>
      </c>
      <c r="J16" s="43">
        <f>SUM(E16+H16)</f>
        <v>5</v>
      </c>
      <c r="K16" s="56">
        <v>3</v>
      </c>
    </row>
    <row r="17" spans="1:11" ht="15" customHeight="1" thickBot="1">
      <c r="A17" s="25" t="s">
        <v>31</v>
      </c>
      <c r="B17" s="26"/>
      <c r="C17" s="27"/>
      <c r="D17" s="28"/>
      <c r="E17" s="37"/>
      <c r="F17" s="29"/>
      <c r="G17" s="29"/>
      <c r="H17" s="37"/>
      <c r="I17" s="26" t="s">
        <v>18</v>
      </c>
      <c r="J17" s="42" t="s">
        <v>18</v>
      </c>
      <c r="K17" s="55"/>
    </row>
    <row r="18" spans="1:11" ht="15" customHeight="1">
      <c r="A18" s="35" t="s">
        <v>32</v>
      </c>
      <c r="B18" s="13" t="s">
        <v>17</v>
      </c>
      <c r="C18" s="14">
        <v>18</v>
      </c>
      <c r="D18" s="15">
        <v>1000</v>
      </c>
      <c r="E18" s="38">
        <v>10</v>
      </c>
      <c r="F18" s="16">
        <v>20</v>
      </c>
      <c r="G18" s="16">
        <v>640</v>
      </c>
      <c r="H18" s="38">
        <v>11</v>
      </c>
      <c r="I18" s="30">
        <f>SUM(D18+G18)</f>
        <v>1640</v>
      </c>
      <c r="J18" s="43">
        <f>SUM(E18+H18)</f>
        <v>21</v>
      </c>
      <c r="K18" s="56">
        <v>11</v>
      </c>
    </row>
    <row r="19" spans="1:12" ht="15" customHeight="1" thickBot="1">
      <c r="A19" s="25" t="s">
        <v>33</v>
      </c>
      <c r="B19" s="26"/>
      <c r="C19" s="34"/>
      <c r="D19" s="28"/>
      <c r="E19" s="37"/>
      <c r="F19" s="29"/>
      <c r="G19" s="29"/>
      <c r="H19" s="37"/>
      <c r="I19" s="26" t="s">
        <v>18</v>
      </c>
      <c r="J19" s="42" t="s">
        <v>18</v>
      </c>
      <c r="K19" s="55"/>
      <c r="L19" s="1"/>
    </row>
    <row r="20" spans="1:12" ht="15" customHeight="1">
      <c r="A20" s="35" t="s">
        <v>34</v>
      </c>
      <c r="B20" s="30" t="s">
        <v>17</v>
      </c>
      <c r="C20" s="14">
        <v>11</v>
      </c>
      <c r="D20" s="15">
        <v>1270</v>
      </c>
      <c r="E20" s="38">
        <v>8</v>
      </c>
      <c r="F20" s="16">
        <v>10</v>
      </c>
      <c r="G20" s="16">
        <v>1640</v>
      </c>
      <c r="H20" s="38">
        <v>7</v>
      </c>
      <c r="I20" s="13">
        <f>SUM(D20+G20)</f>
        <v>2910</v>
      </c>
      <c r="J20" s="60">
        <f>SUM(E20+H20)</f>
        <v>15</v>
      </c>
      <c r="K20" s="56">
        <v>7</v>
      </c>
      <c r="L20" s="1"/>
    </row>
    <row r="21" spans="1:11" ht="15" customHeight="1" thickBot="1">
      <c r="A21" s="25" t="s">
        <v>35</v>
      </c>
      <c r="B21" s="26"/>
      <c r="C21" s="27"/>
      <c r="D21" s="28"/>
      <c r="E21" s="37"/>
      <c r="F21" s="29"/>
      <c r="G21" s="29"/>
      <c r="H21" s="37"/>
      <c r="I21" s="26" t="s">
        <v>18</v>
      </c>
      <c r="J21" s="42" t="s">
        <v>18</v>
      </c>
      <c r="K21" s="57"/>
    </row>
    <row r="22" spans="1:11" ht="15" customHeight="1">
      <c r="A22" s="35" t="s">
        <v>36</v>
      </c>
      <c r="B22" s="30" t="s">
        <v>17</v>
      </c>
      <c r="C22" s="31">
        <v>21</v>
      </c>
      <c r="D22" s="32">
        <v>570</v>
      </c>
      <c r="E22" s="39">
        <v>11</v>
      </c>
      <c r="F22" s="33">
        <v>12</v>
      </c>
      <c r="G22" s="33">
        <v>1520</v>
      </c>
      <c r="H22" s="39">
        <v>8</v>
      </c>
      <c r="I22" s="30">
        <f>SUM(D22+G22)</f>
        <v>2090</v>
      </c>
      <c r="J22" s="43">
        <f>SUM(E22+H22)</f>
        <v>19</v>
      </c>
      <c r="K22" s="58">
        <v>10</v>
      </c>
    </row>
    <row r="23" spans="1:11" ht="15" customHeight="1" thickBot="1">
      <c r="A23" s="25" t="s">
        <v>37</v>
      </c>
      <c r="B23" s="26"/>
      <c r="C23" s="27"/>
      <c r="D23" s="28"/>
      <c r="E23" s="37"/>
      <c r="F23" s="29"/>
      <c r="G23" s="29"/>
      <c r="H23" s="37"/>
      <c r="I23" s="26" t="s">
        <v>18</v>
      </c>
      <c r="J23" s="42" t="s">
        <v>18</v>
      </c>
      <c r="K23" s="57"/>
    </row>
    <row r="24" spans="1:11" ht="15" customHeight="1">
      <c r="A24" s="35" t="s">
        <v>38</v>
      </c>
      <c r="B24" s="13" t="s">
        <v>58</v>
      </c>
      <c r="C24" s="14">
        <v>12</v>
      </c>
      <c r="D24" s="15">
        <v>2260</v>
      </c>
      <c r="E24" s="38">
        <v>3</v>
      </c>
      <c r="F24" s="16">
        <v>11</v>
      </c>
      <c r="G24" s="16">
        <v>2920</v>
      </c>
      <c r="H24" s="38">
        <v>4</v>
      </c>
      <c r="I24" s="30">
        <f>SUM(D24+G24)</f>
        <v>5180</v>
      </c>
      <c r="J24" s="43">
        <f>SUM(E24+H24)</f>
        <v>7</v>
      </c>
      <c r="K24" s="56">
        <v>4</v>
      </c>
    </row>
    <row r="25" spans="1:11" ht="15" customHeight="1" thickBot="1">
      <c r="A25" s="25" t="s">
        <v>39</v>
      </c>
      <c r="B25" s="26"/>
      <c r="C25" s="27"/>
      <c r="D25" s="28"/>
      <c r="E25" s="37"/>
      <c r="F25" s="29"/>
      <c r="G25" s="28"/>
      <c r="H25" s="37"/>
      <c r="I25" s="26" t="s">
        <v>18</v>
      </c>
      <c r="J25" s="42" t="s">
        <v>18</v>
      </c>
      <c r="K25" s="55"/>
    </row>
    <row r="26" spans="1:11" ht="15" customHeight="1">
      <c r="A26" s="35" t="s">
        <v>40</v>
      </c>
      <c r="B26" s="13" t="s">
        <v>58</v>
      </c>
      <c r="C26" s="14">
        <v>17</v>
      </c>
      <c r="D26" s="15">
        <v>3320</v>
      </c>
      <c r="E26" s="38">
        <v>2</v>
      </c>
      <c r="F26" s="16">
        <v>18</v>
      </c>
      <c r="G26" s="16">
        <v>3090</v>
      </c>
      <c r="H26" s="38">
        <v>2</v>
      </c>
      <c r="I26" s="30">
        <f>SUM(D26+G26)</f>
        <v>6410</v>
      </c>
      <c r="J26" s="43">
        <f>SUM(E26+H26)</f>
        <v>4</v>
      </c>
      <c r="K26" s="56">
        <v>2</v>
      </c>
    </row>
    <row r="27" spans="1:11" ht="15" customHeight="1" thickBot="1">
      <c r="A27" s="10" t="s">
        <v>41</v>
      </c>
      <c r="B27" s="23"/>
      <c r="C27" s="19"/>
      <c r="D27" s="20"/>
      <c r="E27" s="44"/>
      <c r="F27" s="22"/>
      <c r="G27" s="22"/>
      <c r="H27" s="44"/>
      <c r="I27" s="23" t="s">
        <v>18</v>
      </c>
      <c r="J27" s="7" t="s">
        <v>18</v>
      </c>
      <c r="K27" s="59"/>
    </row>
    <row r="28" spans="1:10" ht="15" customHeight="1" thickTop="1">
      <c r="A28" s="1"/>
      <c r="B28" s="1"/>
      <c r="C28" s="14"/>
      <c r="D28" s="14"/>
      <c r="E28" s="14"/>
      <c r="G28" s="14"/>
      <c r="H28" s="14"/>
      <c r="I28" s="14" t="s">
        <v>18</v>
      </c>
      <c r="J28" s="14"/>
    </row>
    <row r="29" spans="1:10" ht="15" customHeight="1">
      <c r="A29" s="1"/>
      <c r="B29" s="1"/>
      <c r="C29" s="14"/>
      <c r="D29" s="14"/>
      <c r="E29" s="14"/>
      <c r="F29" s="14"/>
      <c r="G29" s="14"/>
      <c r="J29" t="s">
        <v>55</v>
      </c>
    </row>
    <row r="30" spans="1:11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ht="12.75">
      <c r="J32" t="s">
        <v>18</v>
      </c>
    </row>
    <row r="37" spans="5:7" ht="12.75">
      <c r="E37" s="1"/>
      <c r="F37" s="1"/>
      <c r="G37" s="1"/>
    </row>
    <row r="41" spans="1:11" ht="23.25">
      <c r="A41" s="11" t="s">
        <v>19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3.5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3" t="s">
        <v>43</v>
      </c>
    </row>
    <row r="43" spans="1:11" ht="14.25" thickBot="1" thickTop="1">
      <c r="A43" s="6" t="s">
        <v>0</v>
      </c>
      <c r="B43" s="6" t="s">
        <v>1</v>
      </c>
      <c r="C43" s="93"/>
      <c r="D43" s="94" t="s">
        <v>2</v>
      </c>
      <c r="E43" s="95"/>
      <c r="F43" s="93" t="s">
        <v>10</v>
      </c>
      <c r="G43" s="94" t="s">
        <v>11</v>
      </c>
      <c r="H43" s="4"/>
      <c r="I43" s="6" t="s">
        <v>4</v>
      </c>
      <c r="J43" s="6" t="s">
        <v>7</v>
      </c>
      <c r="K43" s="6" t="s">
        <v>9</v>
      </c>
    </row>
    <row r="44" spans="1:11" ht="14.25" thickBot="1" thickTop="1">
      <c r="A44" s="7"/>
      <c r="B44" s="5"/>
      <c r="C44" s="96" t="s">
        <v>3</v>
      </c>
      <c r="D44" s="97" t="s">
        <v>4</v>
      </c>
      <c r="E44" s="5" t="s">
        <v>5</v>
      </c>
      <c r="F44" s="96" t="s">
        <v>3</v>
      </c>
      <c r="G44" s="97" t="s">
        <v>4</v>
      </c>
      <c r="H44" s="4" t="s">
        <v>5</v>
      </c>
      <c r="I44" s="7" t="s">
        <v>6</v>
      </c>
      <c r="J44" s="7" t="s">
        <v>8</v>
      </c>
      <c r="K44" s="7" t="s">
        <v>5</v>
      </c>
    </row>
    <row r="45" spans="1:11" ht="13.5" thickTop="1">
      <c r="A45" s="8" t="s">
        <v>44</v>
      </c>
      <c r="B45" s="12" t="s">
        <v>13</v>
      </c>
      <c r="C45" s="14">
        <v>4</v>
      </c>
      <c r="D45" s="15">
        <v>760</v>
      </c>
      <c r="E45" s="36">
        <v>3</v>
      </c>
      <c r="F45" s="16">
        <v>5</v>
      </c>
      <c r="G45" s="16">
        <v>920</v>
      </c>
      <c r="H45" s="36">
        <v>3</v>
      </c>
      <c r="I45" s="12">
        <f>SUM(D45+G45)</f>
        <v>1680</v>
      </c>
      <c r="J45" s="6">
        <f>SUM(E45+H45)</f>
        <v>6</v>
      </c>
      <c r="K45" s="54">
        <v>2</v>
      </c>
    </row>
    <row r="46" spans="1:11" ht="13.5" thickBot="1">
      <c r="A46" s="25" t="s">
        <v>45</v>
      </c>
      <c r="B46" s="26"/>
      <c r="C46" s="27" t="s">
        <v>18</v>
      </c>
      <c r="D46" s="28" t="s">
        <v>18</v>
      </c>
      <c r="E46" s="37"/>
      <c r="F46" s="29"/>
      <c r="G46" s="28"/>
      <c r="H46" s="37"/>
      <c r="I46" s="26" t="s">
        <v>18</v>
      </c>
      <c r="J46" s="42" t="s">
        <v>18</v>
      </c>
      <c r="K46" s="55"/>
    </row>
    <row r="47" spans="1:11" ht="12.75">
      <c r="A47" s="35" t="s">
        <v>46</v>
      </c>
      <c r="B47" s="13" t="s">
        <v>15</v>
      </c>
      <c r="C47" s="14">
        <v>3</v>
      </c>
      <c r="D47" s="15">
        <v>530</v>
      </c>
      <c r="E47" s="38">
        <v>5</v>
      </c>
      <c r="F47" s="16">
        <v>1</v>
      </c>
      <c r="G47" s="16">
        <v>1140</v>
      </c>
      <c r="H47" s="38">
        <v>2</v>
      </c>
      <c r="I47" s="30">
        <f>SUM(D47+G47)</f>
        <v>1670</v>
      </c>
      <c r="J47" s="43">
        <f>SUM(E47+H47)</f>
        <v>7</v>
      </c>
      <c r="K47" s="56">
        <v>4</v>
      </c>
    </row>
    <row r="48" spans="1:11" ht="13.5" thickBot="1">
      <c r="A48" s="25" t="s">
        <v>47</v>
      </c>
      <c r="B48" s="26"/>
      <c r="C48" s="27"/>
      <c r="D48" s="28" t="s">
        <v>18</v>
      </c>
      <c r="E48" s="37"/>
      <c r="F48" s="29"/>
      <c r="G48" s="29"/>
      <c r="H48" s="37"/>
      <c r="I48" s="26" t="s">
        <v>18</v>
      </c>
      <c r="J48" s="42" t="s">
        <v>18</v>
      </c>
      <c r="K48" s="55"/>
    </row>
    <row r="49" spans="1:11" ht="12.75">
      <c r="A49" s="35" t="s">
        <v>48</v>
      </c>
      <c r="B49" s="13" t="s">
        <v>15</v>
      </c>
      <c r="C49" s="14">
        <v>5</v>
      </c>
      <c r="D49" s="15">
        <v>1140</v>
      </c>
      <c r="E49" s="38">
        <v>2</v>
      </c>
      <c r="F49" s="16">
        <v>2</v>
      </c>
      <c r="G49" s="16">
        <v>520</v>
      </c>
      <c r="H49" s="38">
        <v>4</v>
      </c>
      <c r="I49" s="30">
        <f>SUM(D49+G49)</f>
        <v>1660</v>
      </c>
      <c r="J49" s="43">
        <f>SUM(E49+H49)</f>
        <v>6</v>
      </c>
      <c r="K49" s="56">
        <v>3</v>
      </c>
    </row>
    <row r="50" spans="1:11" ht="13.5" thickBot="1">
      <c r="A50" s="25" t="s">
        <v>49</v>
      </c>
      <c r="B50" s="26"/>
      <c r="C50" s="27"/>
      <c r="D50" s="28"/>
      <c r="E50" s="37"/>
      <c r="F50" s="29"/>
      <c r="G50" s="29"/>
      <c r="H50" s="37"/>
      <c r="I50" s="26" t="s">
        <v>18</v>
      </c>
      <c r="J50" s="42" t="s">
        <v>18</v>
      </c>
      <c r="K50" s="55"/>
    </row>
    <row r="51" spans="1:11" ht="12.75">
      <c r="A51" s="35" t="s">
        <v>50</v>
      </c>
      <c r="B51" s="13" t="s">
        <v>16</v>
      </c>
      <c r="C51" s="14">
        <v>2</v>
      </c>
      <c r="D51" s="15">
        <v>600</v>
      </c>
      <c r="E51" s="38">
        <v>4</v>
      </c>
      <c r="F51" s="16">
        <v>3</v>
      </c>
      <c r="G51" s="16">
        <v>390</v>
      </c>
      <c r="H51" s="38">
        <v>5</v>
      </c>
      <c r="I51" s="30">
        <f>SUM(D51+G51)</f>
        <v>990</v>
      </c>
      <c r="J51" s="43">
        <f>SUM(E51+H51)</f>
        <v>9</v>
      </c>
      <c r="K51" s="56">
        <v>5</v>
      </c>
    </row>
    <row r="52" spans="1:11" ht="13.5" thickBot="1">
      <c r="A52" s="25" t="s">
        <v>51</v>
      </c>
      <c r="B52" s="26"/>
      <c r="C52" s="27"/>
      <c r="D52" s="28"/>
      <c r="E52" s="37"/>
      <c r="F52" s="29"/>
      <c r="G52" s="29"/>
      <c r="H52" s="37"/>
      <c r="I52" s="26" t="s">
        <v>18</v>
      </c>
      <c r="J52" s="42" t="s">
        <v>18</v>
      </c>
      <c r="K52" s="55"/>
    </row>
    <row r="53" spans="1:11" ht="12.75">
      <c r="A53" s="35" t="s">
        <v>52</v>
      </c>
      <c r="B53" s="13" t="s">
        <v>58</v>
      </c>
      <c r="C53" s="14">
        <v>1</v>
      </c>
      <c r="D53" s="15">
        <v>3850</v>
      </c>
      <c r="E53" s="38">
        <v>1</v>
      </c>
      <c r="F53" s="16">
        <v>4</v>
      </c>
      <c r="G53" s="16">
        <v>3170</v>
      </c>
      <c r="H53" s="38">
        <v>1</v>
      </c>
      <c r="I53" s="30">
        <f>SUM(D53+G53)</f>
        <v>7020</v>
      </c>
      <c r="J53" s="43">
        <f>SUM(E53+H53)</f>
        <v>2</v>
      </c>
      <c r="K53" s="56">
        <v>1</v>
      </c>
    </row>
    <row r="54" spans="1:11" ht="13.5" thickBot="1">
      <c r="A54" s="25" t="s">
        <v>53</v>
      </c>
      <c r="B54" s="26"/>
      <c r="C54" s="27"/>
      <c r="D54" s="28"/>
      <c r="E54" s="37"/>
      <c r="F54" s="29"/>
      <c r="G54" s="29"/>
      <c r="H54" s="37"/>
      <c r="I54" s="26" t="s">
        <v>18</v>
      </c>
      <c r="J54" s="42" t="s">
        <v>18</v>
      </c>
      <c r="K54" s="40"/>
    </row>
    <row r="55" spans="1:11" ht="12.75">
      <c r="A55" s="35" t="s">
        <v>18</v>
      </c>
      <c r="B55" s="13"/>
      <c r="C55" s="14"/>
      <c r="D55" s="15"/>
      <c r="E55" s="38"/>
      <c r="F55" s="16"/>
      <c r="G55" s="16"/>
      <c r="H55" s="38"/>
      <c r="I55" s="30"/>
      <c r="J55" s="30"/>
      <c r="K55" s="41"/>
    </row>
    <row r="56" spans="1:11" ht="13.5" thickBot="1">
      <c r="A56" s="25" t="s">
        <v>18</v>
      </c>
      <c r="B56" s="26"/>
      <c r="C56" s="27"/>
      <c r="D56" s="28"/>
      <c r="E56" s="37"/>
      <c r="F56" s="29"/>
      <c r="G56" s="29"/>
      <c r="H56" s="37"/>
      <c r="I56" s="26"/>
      <c r="J56" s="26"/>
      <c r="K56" s="40"/>
    </row>
    <row r="57" spans="1:11" ht="12.75">
      <c r="A57" s="35" t="s">
        <v>18</v>
      </c>
      <c r="B57" s="13"/>
      <c r="C57" s="14"/>
      <c r="D57" s="15"/>
      <c r="E57" s="38"/>
      <c r="F57" s="16"/>
      <c r="G57" s="16"/>
      <c r="H57" s="38"/>
      <c r="I57" s="30"/>
      <c r="J57" s="30"/>
      <c r="K57" s="41"/>
    </row>
    <row r="58" spans="1:12" ht="13.5" thickBot="1">
      <c r="A58" s="25" t="s">
        <v>18</v>
      </c>
      <c r="B58" s="26"/>
      <c r="C58" s="34"/>
      <c r="D58" s="28"/>
      <c r="E58" s="37"/>
      <c r="F58" s="29"/>
      <c r="G58" s="29"/>
      <c r="H58" s="37"/>
      <c r="I58" s="26"/>
      <c r="J58" s="26"/>
      <c r="K58" s="40"/>
      <c r="L58" s="1"/>
    </row>
    <row r="59" spans="1:12" ht="12.75">
      <c r="A59" s="35" t="s">
        <v>18</v>
      </c>
      <c r="B59" s="30"/>
      <c r="C59" s="14"/>
      <c r="D59" s="15"/>
      <c r="E59" s="38"/>
      <c r="F59" s="16"/>
      <c r="G59" s="16"/>
      <c r="H59" s="38"/>
      <c r="I59" s="13"/>
      <c r="J59" s="13"/>
      <c r="K59" s="41"/>
      <c r="L59" s="1"/>
    </row>
    <row r="60" spans="1:11" ht="13.5" thickBot="1">
      <c r="A60" s="25" t="s">
        <v>18</v>
      </c>
      <c r="B60" s="26"/>
      <c r="C60" s="27"/>
      <c r="D60" s="28"/>
      <c r="E60" s="37"/>
      <c r="F60" s="29"/>
      <c r="G60" s="29"/>
      <c r="H60" s="37"/>
      <c r="I60" s="26"/>
      <c r="J60" s="26"/>
      <c r="K60" s="42"/>
    </row>
    <row r="61" spans="1:11" ht="12.75">
      <c r="A61" s="35" t="s">
        <v>18</v>
      </c>
      <c r="B61" s="30"/>
      <c r="C61" s="31"/>
      <c r="D61" s="32"/>
      <c r="E61" s="39"/>
      <c r="F61" s="33"/>
      <c r="G61" s="33"/>
      <c r="H61" s="39"/>
      <c r="I61" s="30"/>
      <c r="J61" s="30"/>
      <c r="K61" s="43"/>
    </row>
    <row r="62" spans="1:11" ht="13.5" thickBot="1">
      <c r="A62" s="25" t="s">
        <v>18</v>
      </c>
      <c r="B62" s="26"/>
      <c r="C62" s="27"/>
      <c r="D62" s="28"/>
      <c r="E62" s="37"/>
      <c r="F62" s="29"/>
      <c r="G62" s="29"/>
      <c r="H62" s="37"/>
      <c r="I62" s="26"/>
      <c r="J62" s="26"/>
      <c r="K62" s="42"/>
    </row>
    <row r="63" spans="1:11" ht="12.75">
      <c r="A63" s="35" t="s">
        <v>18</v>
      </c>
      <c r="B63" s="13"/>
      <c r="C63" s="14"/>
      <c r="D63" s="15"/>
      <c r="E63" s="38"/>
      <c r="F63" s="16"/>
      <c r="G63" s="16"/>
      <c r="H63" s="38"/>
      <c r="I63" s="30"/>
      <c r="J63" s="30"/>
      <c r="K63" s="41"/>
    </row>
    <row r="64" spans="1:11" ht="13.5" thickBot="1">
      <c r="A64" s="25" t="s">
        <v>18</v>
      </c>
      <c r="B64" s="26"/>
      <c r="C64" s="27"/>
      <c r="D64" s="28"/>
      <c r="E64" s="37"/>
      <c r="F64" s="29"/>
      <c r="G64" s="28"/>
      <c r="H64" s="37"/>
      <c r="I64" s="26"/>
      <c r="J64" s="26"/>
      <c r="K64" s="40"/>
    </row>
    <row r="65" spans="1:11" ht="12.75">
      <c r="A65" s="35" t="s">
        <v>18</v>
      </c>
      <c r="B65" s="13"/>
      <c r="C65" s="14"/>
      <c r="D65" s="15"/>
      <c r="E65" s="38"/>
      <c r="F65" s="16"/>
      <c r="G65" s="16"/>
      <c r="H65" s="38"/>
      <c r="I65" s="30"/>
      <c r="J65" s="30"/>
      <c r="K65" s="41"/>
    </row>
    <row r="66" spans="1:11" ht="13.5" thickBot="1">
      <c r="A66" s="25" t="s">
        <v>18</v>
      </c>
      <c r="B66" s="26"/>
      <c r="C66" s="27"/>
      <c r="D66" s="28"/>
      <c r="E66" s="37"/>
      <c r="F66" s="29"/>
      <c r="G66" s="29"/>
      <c r="H66" s="37"/>
      <c r="I66" s="26"/>
      <c r="J66" s="26"/>
      <c r="K66" s="42"/>
    </row>
    <row r="67" spans="1:11" ht="12.75">
      <c r="A67" s="35" t="s">
        <v>18</v>
      </c>
      <c r="B67" s="9"/>
      <c r="C67" s="14"/>
      <c r="D67" s="15"/>
      <c r="E67" s="17"/>
      <c r="F67" s="16"/>
      <c r="G67" s="16"/>
      <c r="H67" s="17"/>
      <c r="I67" s="30" t="s">
        <v>18</v>
      </c>
      <c r="J67" s="13"/>
      <c r="K67" s="18"/>
    </row>
    <row r="68" spans="1:11" ht="13.5" thickBot="1">
      <c r="A68" s="10" t="s">
        <v>54</v>
      </c>
      <c r="B68" s="10"/>
      <c r="C68" s="19"/>
      <c r="D68" s="20"/>
      <c r="E68" s="21"/>
      <c r="F68" s="22"/>
      <c r="G68" s="22"/>
      <c r="H68" s="21"/>
      <c r="I68" s="23" t="s">
        <v>18</v>
      </c>
      <c r="J68" s="23"/>
      <c r="K68" s="24"/>
    </row>
    <row r="69" spans="1:11" ht="13.5" thickTop="1">
      <c r="A69" s="1" t="s">
        <v>18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ht="12.75">
      <c r="J71" t="s">
        <v>42</v>
      </c>
    </row>
  </sheetData>
  <sheetProtection/>
  <mergeCells count="1">
    <mergeCell ref="A2:K2"/>
  </mergeCells>
  <printOptions/>
  <pageMargins left="0.7874015748031497" right="0.1968503937007874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28125" style="0" customWidth="1"/>
    <col min="2" max="2" width="32.7109375" style="0" customWidth="1"/>
    <col min="3" max="3" width="16.7109375" style="0" customWidth="1"/>
    <col min="4" max="4" width="7.7109375" style="0" customWidth="1"/>
    <col min="5" max="5" width="10.7109375" style="0" customWidth="1"/>
    <col min="6" max="7" width="7.7109375" style="0" customWidth="1"/>
    <col min="8" max="8" width="10.7109375" style="0" customWidth="1"/>
    <col min="9" max="9" width="7.7109375" style="0" customWidth="1"/>
    <col min="10" max="10" width="10.7109375" style="0" customWidth="1"/>
    <col min="11" max="12" width="7.7109375" style="0" customWidth="1"/>
  </cols>
  <sheetData>
    <row r="1" spans="1:12" ht="23.25">
      <c r="A1" s="579" t="s">
        <v>519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</row>
    <row r="2" spans="1:12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18</v>
      </c>
      <c r="L2" s="167" t="s">
        <v>12</v>
      </c>
    </row>
    <row r="3" spans="1:12" ht="13.5" thickTop="1">
      <c r="A3" s="125"/>
      <c r="B3" s="124"/>
      <c r="C3" s="8"/>
      <c r="D3" s="93"/>
      <c r="E3" s="94" t="s">
        <v>2</v>
      </c>
      <c r="F3" s="95"/>
      <c r="G3" s="93" t="s">
        <v>10</v>
      </c>
      <c r="H3" s="94" t="s">
        <v>11</v>
      </c>
      <c r="I3" s="95"/>
      <c r="J3" s="6" t="s">
        <v>4</v>
      </c>
      <c r="K3" s="6" t="s">
        <v>7</v>
      </c>
      <c r="L3" s="6" t="s">
        <v>9</v>
      </c>
    </row>
    <row r="4" spans="1:12" ht="13.5" thickBot="1">
      <c r="A4" s="92" t="s">
        <v>164</v>
      </c>
      <c r="B4" s="5" t="s">
        <v>0</v>
      </c>
      <c r="C4" s="7" t="s">
        <v>1</v>
      </c>
      <c r="D4" s="136" t="s">
        <v>3</v>
      </c>
      <c r="E4" s="137" t="s">
        <v>4</v>
      </c>
      <c r="F4" s="41" t="s">
        <v>5</v>
      </c>
      <c r="G4" s="136" t="s">
        <v>3</v>
      </c>
      <c r="H4" s="138" t="s">
        <v>4</v>
      </c>
      <c r="I4" s="41" t="s">
        <v>5</v>
      </c>
      <c r="J4" s="60" t="s">
        <v>6</v>
      </c>
      <c r="K4" s="60" t="s">
        <v>8</v>
      </c>
      <c r="L4" s="60" t="s">
        <v>5</v>
      </c>
    </row>
    <row r="5" spans="1:12" ht="18" customHeight="1" thickTop="1">
      <c r="A5" s="155" t="s">
        <v>165</v>
      </c>
      <c r="B5" s="305" t="s">
        <v>322</v>
      </c>
      <c r="C5" s="269" t="s">
        <v>366</v>
      </c>
      <c r="D5" s="143">
        <v>8</v>
      </c>
      <c r="E5" s="142">
        <v>3450</v>
      </c>
      <c r="F5" s="151">
        <v>1</v>
      </c>
      <c r="G5" s="155">
        <v>13</v>
      </c>
      <c r="H5" s="142">
        <v>3215</v>
      </c>
      <c r="I5" s="151">
        <v>1</v>
      </c>
      <c r="J5" s="190">
        <f aca="true" t="shared" si="0" ref="J5:J26">SUM(E5+H5)</f>
        <v>6665</v>
      </c>
      <c r="K5" s="6">
        <f aca="true" t="shared" si="1" ref="K5:K26">SUM(F5+I5)</f>
        <v>2</v>
      </c>
      <c r="L5" s="183">
        <v>1</v>
      </c>
    </row>
    <row r="6" spans="1:12" ht="18" customHeight="1">
      <c r="A6" s="157" t="s">
        <v>166</v>
      </c>
      <c r="B6" s="306" t="s">
        <v>334</v>
      </c>
      <c r="C6" s="271" t="s">
        <v>16</v>
      </c>
      <c r="D6" s="145">
        <v>21</v>
      </c>
      <c r="E6" s="139">
        <v>3015</v>
      </c>
      <c r="F6" s="153">
        <v>3</v>
      </c>
      <c r="G6" s="157">
        <v>14</v>
      </c>
      <c r="H6" s="139">
        <v>1985</v>
      </c>
      <c r="I6" s="202">
        <v>2</v>
      </c>
      <c r="J6" s="201">
        <f t="shared" si="0"/>
        <v>5000</v>
      </c>
      <c r="K6" s="299">
        <f t="shared" si="1"/>
        <v>5</v>
      </c>
      <c r="L6" s="162">
        <v>2</v>
      </c>
    </row>
    <row r="7" spans="1:12" ht="18" customHeight="1">
      <c r="A7" s="157" t="s">
        <v>167</v>
      </c>
      <c r="B7" s="306" t="s">
        <v>336</v>
      </c>
      <c r="C7" s="271" t="s">
        <v>13</v>
      </c>
      <c r="D7" s="145">
        <v>5</v>
      </c>
      <c r="E7" s="139">
        <v>2425</v>
      </c>
      <c r="F7" s="153">
        <v>5</v>
      </c>
      <c r="G7" s="157">
        <v>19</v>
      </c>
      <c r="H7" s="139">
        <v>1810</v>
      </c>
      <c r="I7" s="202">
        <v>3</v>
      </c>
      <c r="J7" s="201">
        <f t="shared" si="0"/>
        <v>4235</v>
      </c>
      <c r="K7" s="299">
        <f t="shared" si="1"/>
        <v>8</v>
      </c>
      <c r="L7" s="162">
        <v>3</v>
      </c>
    </row>
    <row r="8" spans="1:12" ht="18" customHeight="1">
      <c r="A8" s="157" t="s">
        <v>168</v>
      </c>
      <c r="B8" s="306" t="s">
        <v>335</v>
      </c>
      <c r="C8" s="271" t="s">
        <v>16</v>
      </c>
      <c r="D8" s="145">
        <v>11</v>
      </c>
      <c r="E8" s="139">
        <v>3345</v>
      </c>
      <c r="F8" s="153">
        <v>2</v>
      </c>
      <c r="G8" s="157">
        <v>17</v>
      </c>
      <c r="H8" s="139">
        <v>1185</v>
      </c>
      <c r="I8" s="202">
        <v>7</v>
      </c>
      <c r="J8" s="201">
        <f t="shared" si="0"/>
        <v>4530</v>
      </c>
      <c r="K8" s="299">
        <f t="shared" si="1"/>
        <v>9</v>
      </c>
      <c r="L8" s="162">
        <v>4</v>
      </c>
    </row>
    <row r="9" spans="1:12" ht="18" customHeight="1">
      <c r="A9" s="157" t="s">
        <v>169</v>
      </c>
      <c r="B9" s="306" t="s">
        <v>317</v>
      </c>
      <c r="C9" s="271" t="s">
        <v>370</v>
      </c>
      <c r="D9" s="145">
        <v>22</v>
      </c>
      <c r="E9" s="139">
        <v>2415</v>
      </c>
      <c r="F9" s="153">
        <v>6</v>
      </c>
      <c r="G9" s="157">
        <v>8</v>
      </c>
      <c r="H9" s="139">
        <v>1515</v>
      </c>
      <c r="I9" s="202">
        <v>4</v>
      </c>
      <c r="J9" s="201">
        <f t="shared" si="0"/>
        <v>3930</v>
      </c>
      <c r="K9" s="299">
        <f t="shared" si="1"/>
        <v>10</v>
      </c>
      <c r="L9" s="162">
        <v>5</v>
      </c>
    </row>
    <row r="10" spans="1:12" ht="18" customHeight="1">
      <c r="A10" s="157" t="s">
        <v>170</v>
      </c>
      <c r="B10" s="307" t="s">
        <v>355</v>
      </c>
      <c r="C10" s="271" t="s">
        <v>14</v>
      </c>
      <c r="D10" s="145">
        <v>12</v>
      </c>
      <c r="E10" s="139">
        <v>1505</v>
      </c>
      <c r="F10" s="153">
        <v>9</v>
      </c>
      <c r="G10" s="157">
        <v>3</v>
      </c>
      <c r="H10" s="139">
        <v>1210</v>
      </c>
      <c r="I10" s="202">
        <v>6</v>
      </c>
      <c r="J10" s="201">
        <f t="shared" si="0"/>
        <v>2715</v>
      </c>
      <c r="K10" s="299">
        <f t="shared" si="1"/>
        <v>15</v>
      </c>
      <c r="L10" s="162">
        <v>6</v>
      </c>
    </row>
    <row r="11" spans="1:12" ht="18" customHeight="1">
      <c r="A11" s="157" t="s">
        <v>171</v>
      </c>
      <c r="B11" s="306" t="s">
        <v>412</v>
      </c>
      <c r="C11" s="271" t="s">
        <v>15</v>
      </c>
      <c r="D11" s="145">
        <v>20</v>
      </c>
      <c r="E11" s="139">
        <v>2575</v>
      </c>
      <c r="F11" s="153">
        <v>4</v>
      </c>
      <c r="G11" s="157">
        <v>18</v>
      </c>
      <c r="H11" s="139">
        <v>655</v>
      </c>
      <c r="I11" s="202">
        <v>14</v>
      </c>
      <c r="J11" s="201">
        <f t="shared" si="0"/>
        <v>3230</v>
      </c>
      <c r="K11" s="299">
        <f t="shared" si="1"/>
        <v>18</v>
      </c>
      <c r="L11" s="162">
        <v>7</v>
      </c>
    </row>
    <row r="12" spans="1:12" ht="18" customHeight="1">
      <c r="A12" s="157" t="s">
        <v>172</v>
      </c>
      <c r="B12" s="306" t="s">
        <v>341</v>
      </c>
      <c r="C12" s="271" t="s">
        <v>370</v>
      </c>
      <c r="D12" s="145">
        <v>6</v>
      </c>
      <c r="E12" s="139">
        <v>1215</v>
      </c>
      <c r="F12" s="153">
        <v>13</v>
      </c>
      <c r="G12" s="157">
        <v>9</v>
      </c>
      <c r="H12" s="139">
        <v>1230</v>
      </c>
      <c r="I12" s="202">
        <v>5</v>
      </c>
      <c r="J12" s="201">
        <f t="shared" si="0"/>
        <v>2445</v>
      </c>
      <c r="K12" s="299">
        <f t="shared" si="1"/>
        <v>18</v>
      </c>
      <c r="L12" s="162">
        <v>8</v>
      </c>
    </row>
    <row r="13" spans="1:12" ht="18" customHeight="1">
      <c r="A13" s="157" t="s">
        <v>173</v>
      </c>
      <c r="B13" s="306" t="s">
        <v>377</v>
      </c>
      <c r="C13" s="271" t="s">
        <v>13</v>
      </c>
      <c r="D13" s="145">
        <v>15</v>
      </c>
      <c r="E13" s="207">
        <v>1645</v>
      </c>
      <c r="F13" s="153">
        <v>7</v>
      </c>
      <c r="G13" s="157">
        <v>20</v>
      </c>
      <c r="H13" s="139">
        <v>775</v>
      </c>
      <c r="I13" s="202">
        <v>13</v>
      </c>
      <c r="J13" s="201">
        <f t="shared" si="0"/>
        <v>2420</v>
      </c>
      <c r="K13" s="299">
        <f t="shared" si="1"/>
        <v>20</v>
      </c>
      <c r="L13" s="162">
        <v>9</v>
      </c>
    </row>
    <row r="14" spans="1:12" ht="18" customHeight="1">
      <c r="A14" s="157" t="s">
        <v>174</v>
      </c>
      <c r="B14" s="306" t="s">
        <v>378</v>
      </c>
      <c r="C14" s="271" t="s">
        <v>13</v>
      </c>
      <c r="D14" s="145">
        <v>10</v>
      </c>
      <c r="E14" s="139">
        <v>1310</v>
      </c>
      <c r="F14" s="153">
        <v>10</v>
      </c>
      <c r="G14" s="157">
        <v>2</v>
      </c>
      <c r="H14" s="139">
        <v>1010</v>
      </c>
      <c r="I14" s="202">
        <v>10</v>
      </c>
      <c r="J14" s="201">
        <f t="shared" si="0"/>
        <v>2320</v>
      </c>
      <c r="K14" s="299">
        <f t="shared" si="1"/>
        <v>20</v>
      </c>
      <c r="L14" s="162">
        <v>10</v>
      </c>
    </row>
    <row r="15" spans="1:12" ht="18" customHeight="1">
      <c r="A15" s="157" t="s">
        <v>175</v>
      </c>
      <c r="B15" s="306" t="s">
        <v>343</v>
      </c>
      <c r="C15" s="271" t="s">
        <v>370</v>
      </c>
      <c r="D15" s="145">
        <v>18</v>
      </c>
      <c r="E15" s="139">
        <v>1310</v>
      </c>
      <c r="F15" s="153">
        <v>10</v>
      </c>
      <c r="G15" s="157">
        <v>12</v>
      </c>
      <c r="H15" s="139">
        <v>820</v>
      </c>
      <c r="I15" s="202">
        <v>12</v>
      </c>
      <c r="J15" s="201">
        <f t="shared" si="0"/>
        <v>2130</v>
      </c>
      <c r="K15" s="299">
        <f t="shared" si="1"/>
        <v>22</v>
      </c>
      <c r="L15" s="162">
        <v>11</v>
      </c>
    </row>
    <row r="16" spans="1:12" ht="18" customHeight="1">
      <c r="A16" s="157" t="s">
        <v>176</v>
      </c>
      <c r="B16" s="306" t="s">
        <v>346</v>
      </c>
      <c r="C16" s="271" t="s">
        <v>370</v>
      </c>
      <c r="D16" s="145">
        <v>2</v>
      </c>
      <c r="E16" s="139">
        <v>1080</v>
      </c>
      <c r="F16" s="153">
        <v>16</v>
      </c>
      <c r="G16" s="157">
        <v>7</v>
      </c>
      <c r="H16" s="139">
        <v>1155</v>
      </c>
      <c r="I16" s="202">
        <v>8</v>
      </c>
      <c r="J16" s="201">
        <f t="shared" si="0"/>
        <v>2235</v>
      </c>
      <c r="K16" s="299">
        <f t="shared" si="1"/>
        <v>24</v>
      </c>
      <c r="L16" s="162">
        <v>12</v>
      </c>
    </row>
    <row r="17" spans="1:12" ht="18" customHeight="1">
      <c r="A17" s="157" t="s">
        <v>177</v>
      </c>
      <c r="B17" s="306" t="s">
        <v>371</v>
      </c>
      <c r="C17" s="271" t="s">
        <v>370</v>
      </c>
      <c r="D17" s="145">
        <v>3</v>
      </c>
      <c r="E17" s="15">
        <v>1080</v>
      </c>
      <c r="F17" s="153">
        <v>16</v>
      </c>
      <c r="G17" s="157">
        <v>10</v>
      </c>
      <c r="H17" s="139">
        <v>920</v>
      </c>
      <c r="I17" s="202">
        <v>11</v>
      </c>
      <c r="J17" s="201">
        <f t="shared" si="0"/>
        <v>2000</v>
      </c>
      <c r="K17" s="299">
        <f t="shared" si="1"/>
        <v>27</v>
      </c>
      <c r="L17" s="162">
        <v>13</v>
      </c>
    </row>
    <row r="18" spans="1:12" ht="18" customHeight="1">
      <c r="A18" s="157" t="s">
        <v>178</v>
      </c>
      <c r="B18" s="307" t="s">
        <v>410</v>
      </c>
      <c r="C18" s="271" t="s">
        <v>14</v>
      </c>
      <c r="D18" s="145">
        <v>7</v>
      </c>
      <c r="E18" s="139">
        <v>965</v>
      </c>
      <c r="F18" s="153">
        <v>19</v>
      </c>
      <c r="G18" s="157">
        <v>6</v>
      </c>
      <c r="H18" s="139">
        <v>1145</v>
      </c>
      <c r="I18" s="202">
        <v>9</v>
      </c>
      <c r="J18" s="201">
        <f t="shared" si="0"/>
        <v>2110</v>
      </c>
      <c r="K18" s="299">
        <f t="shared" si="1"/>
        <v>28</v>
      </c>
      <c r="L18" s="162">
        <v>14</v>
      </c>
    </row>
    <row r="19" spans="1:12" ht="18" customHeight="1">
      <c r="A19" s="157" t="s">
        <v>179</v>
      </c>
      <c r="B19" s="306" t="s">
        <v>368</v>
      </c>
      <c r="C19" s="271" t="s">
        <v>15</v>
      </c>
      <c r="D19" s="145">
        <v>13</v>
      </c>
      <c r="E19" s="139">
        <v>1625</v>
      </c>
      <c r="F19" s="153">
        <v>8</v>
      </c>
      <c r="G19" s="157">
        <v>15</v>
      </c>
      <c r="H19" s="139">
        <v>180</v>
      </c>
      <c r="I19" s="202">
        <v>22</v>
      </c>
      <c r="J19" s="149">
        <f t="shared" si="0"/>
        <v>1805</v>
      </c>
      <c r="K19" s="299">
        <f t="shared" si="1"/>
        <v>30</v>
      </c>
      <c r="L19" s="162">
        <v>15</v>
      </c>
    </row>
    <row r="20" spans="1:12" ht="18" customHeight="1">
      <c r="A20" s="157" t="s">
        <v>180</v>
      </c>
      <c r="B20" s="306" t="s">
        <v>373</v>
      </c>
      <c r="C20" s="271" t="s">
        <v>370</v>
      </c>
      <c r="D20" s="145">
        <v>19</v>
      </c>
      <c r="E20" s="139">
        <v>1215</v>
      </c>
      <c r="F20" s="153">
        <v>13</v>
      </c>
      <c r="G20" s="157">
        <v>11</v>
      </c>
      <c r="H20" s="139">
        <v>335</v>
      </c>
      <c r="I20" s="202">
        <v>17</v>
      </c>
      <c r="J20" s="149">
        <f t="shared" si="0"/>
        <v>1550</v>
      </c>
      <c r="K20" s="165">
        <f t="shared" si="1"/>
        <v>30</v>
      </c>
      <c r="L20" s="162">
        <v>16</v>
      </c>
    </row>
    <row r="21" spans="1:12" ht="18" customHeight="1">
      <c r="A21" s="157" t="s">
        <v>181</v>
      </c>
      <c r="B21" s="306" t="s">
        <v>380</v>
      </c>
      <c r="C21" s="271" t="s">
        <v>13</v>
      </c>
      <c r="D21" s="145">
        <v>14</v>
      </c>
      <c r="E21" s="139">
        <v>1235</v>
      </c>
      <c r="F21" s="153">
        <v>12</v>
      </c>
      <c r="G21" s="157">
        <v>5</v>
      </c>
      <c r="H21" s="139">
        <v>280</v>
      </c>
      <c r="I21" s="202">
        <v>19</v>
      </c>
      <c r="J21" s="149">
        <f t="shared" si="0"/>
        <v>1515</v>
      </c>
      <c r="K21" s="165">
        <f t="shared" si="1"/>
        <v>31</v>
      </c>
      <c r="L21" s="162">
        <v>17</v>
      </c>
    </row>
    <row r="22" spans="1:12" ht="18" customHeight="1">
      <c r="A22" s="157" t="s">
        <v>182</v>
      </c>
      <c r="B22" s="306" t="s">
        <v>379</v>
      </c>
      <c r="C22" s="271" t="s">
        <v>13</v>
      </c>
      <c r="D22" s="145">
        <v>17</v>
      </c>
      <c r="E22" s="139">
        <v>1055</v>
      </c>
      <c r="F22" s="153">
        <v>18</v>
      </c>
      <c r="G22" s="157">
        <v>22</v>
      </c>
      <c r="H22" s="139">
        <v>570</v>
      </c>
      <c r="I22" s="202">
        <v>15</v>
      </c>
      <c r="J22" s="149">
        <f t="shared" si="0"/>
        <v>1625</v>
      </c>
      <c r="K22" s="165">
        <f t="shared" si="1"/>
        <v>33</v>
      </c>
      <c r="L22" s="162">
        <v>18</v>
      </c>
    </row>
    <row r="23" spans="1:12" ht="18" customHeight="1">
      <c r="A23" s="157" t="s">
        <v>183</v>
      </c>
      <c r="B23" s="306" t="s">
        <v>344</v>
      </c>
      <c r="C23" s="271" t="s">
        <v>370</v>
      </c>
      <c r="D23" s="145">
        <v>4</v>
      </c>
      <c r="E23" s="139">
        <v>1145</v>
      </c>
      <c r="F23" s="153">
        <v>15</v>
      </c>
      <c r="G23" s="157">
        <v>4</v>
      </c>
      <c r="H23" s="139">
        <v>260</v>
      </c>
      <c r="I23" s="202">
        <v>20</v>
      </c>
      <c r="J23" s="149">
        <f t="shared" si="0"/>
        <v>1405</v>
      </c>
      <c r="K23" s="165">
        <f t="shared" si="1"/>
        <v>35</v>
      </c>
      <c r="L23" s="162">
        <v>19</v>
      </c>
    </row>
    <row r="24" spans="1:12" ht="18" customHeight="1">
      <c r="A24" s="157" t="s">
        <v>184</v>
      </c>
      <c r="B24" s="306" t="s">
        <v>367</v>
      </c>
      <c r="C24" s="271" t="s">
        <v>15</v>
      </c>
      <c r="D24" s="145">
        <v>16</v>
      </c>
      <c r="E24" s="139">
        <v>740</v>
      </c>
      <c r="F24" s="153">
        <v>21</v>
      </c>
      <c r="G24" s="157">
        <v>21</v>
      </c>
      <c r="H24" s="139">
        <v>420</v>
      </c>
      <c r="I24" s="202">
        <v>16</v>
      </c>
      <c r="J24" s="149">
        <f t="shared" si="0"/>
        <v>1160</v>
      </c>
      <c r="K24" s="165">
        <f t="shared" si="1"/>
        <v>37</v>
      </c>
      <c r="L24" s="162">
        <v>20</v>
      </c>
    </row>
    <row r="25" spans="1:12" ht="18" customHeight="1">
      <c r="A25" s="157" t="s">
        <v>185</v>
      </c>
      <c r="B25" s="308" t="s">
        <v>372</v>
      </c>
      <c r="C25" s="271" t="s">
        <v>370</v>
      </c>
      <c r="D25" s="145">
        <v>9</v>
      </c>
      <c r="E25" s="139">
        <v>665</v>
      </c>
      <c r="F25" s="153">
        <v>22</v>
      </c>
      <c r="G25" s="157">
        <v>1</v>
      </c>
      <c r="H25" s="139">
        <v>315</v>
      </c>
      <c r="I25" s="202">
        <v>18</v>
      </c>
      <c r="J25" s="149">
        <f t="shared" si="0"/>
        <v>980</v>
      </c>
      <c r="K25" s="165">
        <f t="shared" si="1"/>
        <v>40</v>
      </c>
      <c r="L25" s="162">
        <v>21</v>
      </c>
    </row>
    <row r="26" spans="1:12" ht="18" customHeight="1">
      <c r="A26" s="157" t="s">
        <v>186</v>
      </c>
      <c r="B26" s="309" t="s">
        <v>381</v>
      </c>
      <c r="C26" s="294" t="s">
        <v>13</v>
      </c>
      <c r="D26" s="16">
        <v>1</v>
      </c>
      <c r="E26" s="15">
        <v>845</v>
      </c>
      <c r="F26" s="295">
        <v>20</v>
      </c>
      <c r="G26" s="127">
        <v>16</v>
      </c>
      <c r="H26" s="15">
        <v>185</v>
      </c>
      <c r="I26" s="38">
        <v>21</v>
      </c>
      <c r="J26" s="14">
        <f t="shared" si="0"/>
        <v>1030</v>
      </c>
      <c r="K26" s="60">
        <f t="shared" si="1"/>
        <v>41</v>
      </c>
      <c r="L26" s="102">
        <v>22</v>
      </c>
    </row>
    <row r="27" spans="1:12" ht="18" customHeight="1">
      <c r="A27" s="157" t="s">
        <v>187</v>
      </c>
      <c r="B27" s="204"/>
      <c r="C27" s="293"/>
      <c r="D27" s="205"/>
      <c r="E27" s="203"/>
      <c r="F27" s="204"/>
      <c r="G27" s="205"/>
      <c r="H27" s="203"/>
      <c r="I27" s="204"/>
      <c r="J27" s="293"/>
      <c r="K27" s="206"/>
      <c r="L27" s="293"/>
    </row>
    <row r="28" spans="1:12" ht="18" customHeight="1">
      <c r="A28" s="157" t="s">
        <v>188</v>
      </c>
      <c r="B28" s="204"/>
      <c r="C28" s="293"/>
      <c r="D28" s="205"/>
      <c r="E28" s="139">
        <f>SUM(E5:E26)</f>
        <v>35860</v>
      </c>
      <c r="F28" s="311"/>
      <c r="G28" s="157"/>
      <c r="H28" s="139">
        <f>SUM(H5:H26)</f>
        <v>21175</v>
      </c>
      <c r="I28" s="312"/>
      <c r="J28" s="145">
        <f>SUM(J5:J26)</f>
        <v>57035</v>
      </c>
      <c r="K28" s="206"/>
      <c r="L28" s="293"/>
    </row>
    <row r="29" spans="1:12" ht="18" customHeight="1" thickBot="1">
      <c r="A29" s="79" t="s">
        <v>189</v>
      </c>
      <c r="B29" s="275"/>
      <c r="C29" s="298"/>
      <c r="D29" s="297"/>
      <c r="E29" s="296"/>
      <c r="F29" s="275"/>
      <c r="G29" s="297"/>
      <c r="H29" s="296"/>
      <c r="I29" s="275"/>
      <c r="J29" s="298"/>
      <c r="K29" s="300"/>
      <c r="L29" s="298"/>
    </row>
    <row r="30" spans="1:12" ht="24" thickTop="1">
      <c r="A30" s="599" t="s">
        <v>365</v>
      </c>
      <c r="B30" s="600"/>
      <c r="C30" s="600"/>
      <c r="D30" s="600"/>
      <c r="E30" s="600"/>
      <c r="F30" s="600"/>
      <c r="G30" s="600"/>
      <c r="H30" s="600"/>
      <c r="I30" s="600"/>
      <c r="J30" s="600"/>
      <c r="K30" s="600"/>
      <c r="L30" s="600"/>
    </row>
    <row r="31" spans="1:12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3" t="s">
        <v>18</v>
      </c>
      <c r="L31" s="167" t="s">
        <v>163</v>
      </c>
    </row>
    <row r="32" spans="1:12" ht="13.5" thickTop="1">
      <c r="A32" s="125"/>
      <c r="B32" s="124"/>
      <c r="C32" s="8"/>
      <c r="D32" s="93"/>
      <c r="E32" s="94" t="s">
        <v>2</v>
      </c>
      <c r="F32" s="95"/>
      <c r="G32" s="93" t="s">
        <v>10</v>
      </c>
      <c r="H32" s="94" t="s">
        <v>11</v>
      </c>
      <c r="I32" s="95"/>
      <c r="J32" s="6" t="s">
        <v>4</v>
      </c>
      <c r="K32" s="6" t="s">
        <v>7</v>
      </c>
      <c r="L32" s="6" t="s">
        <v>9</v>
      </c>
    </row>
    <row r="33" spans="1:12" ht="13.5" thickBot="1">
      <c r="A33" s="92" t="s">
        <v>164</v>
      </c>
      <c r="B33" s="5" t="s">
        <v>0</v>
      </c>
      <c r="C33" s="7" t="s">
        <v>1</v>
      </c>
      <c r="D33" s="136" t="s">
        <v>3</v>
      </c>
      <c r="E33" s="137" t="s">
        <v>4</v>
      </c>
      <c r="F33" s="41" t="s">
        <v>5</v>
      </c>
      <c r="G33" s="136" t="s">
        <v>3</v>
      </c>
      <c r="H33" s="138" t="s">
        <v>4</v>
      </c>
      <c r="I33" s="41" t="s">
        <v>5</v>
      </c>
      <c r="J33" s="60" t="s">
        <v>6</v>
      </c>
      <c r="K33" s="60" t="s">
        <v>8</v>
      </c>
      <c r="L33" s="60" t="s">
        <v>5</v>
      </c>
    </row>
    <row r="34" spans="1:12" ht="18" customHeight="1" thickTop="1">
      <c r="A34" s="155" t="s">
        <v>165</v>
      </c>
      <c r="B34" s="305" t="s">
        <v>326</v>
      </c>
      <c r="C34" s="269" t="s">
        <v>366</v>
      </c>
      <c r="D34" s="143">
        <v>37</v>
      </c>
      <c r="E34" s="142">
        <v>2300</v>
      </c>
      <c r="F34" s="151">
        <v>2</v>
      </c>
      <c r="G34" s="155">
        <v>36</v>
      </c>
      <c r="H34" s="142">
        <v>2630</v>
      </c>
      <c r="I34" s="151">
        <v>1</v>
      </c>
      <c r="J34" s="147">
        <f aca="true" t="shared" si="2" ref="J34:J44">SUM(E34+H34)</f>
        <v>4930</v>
      </c>
      <c r="K34" s="164">
        <f aca="true" t="shared" si="3" ref="K34:K44">SUM(F34+I34)</f>
        <v>3</v>
      </c>
      <c r="L34" s="183">
        <v>1</v>
      </c>
    </row>
    <row r="35" spans="1:12" ht="18" customHeight="1">
      <c r="A35" s="157" t="s">
        <v>166</v>
      </c>
      <c r="B35" s="310" t="s">
        <v>331</v>
      </c>
      <c r="C35" s="271" t="s">
        <v>15</v>
      </c>
      <c r="D35" s="144">
        <v>36</v>
      </c>
      <c r="E35" s="140">
        <v>2375</v>
      </c>
      <c r="F35" s="152">
        <v>1</v>
      </c>
      <c r="G35" s="156">
        <v>33</v>
      </c>
      <c r="H35" s="140">
        <v>2045</v>
      </c>
      <c r="I35" s="152">
        <v>2</v>
      </c>
      <c r="J35" s="199">
        <f t="shared" si="2"/>
        <v>4420</v>
      </c>
      <c r="K35" s="200">
        <f t="shared" si="3"/>
        <v>3</v>
      </c>
      <c r="L35" s="184">
        <v>2</v>
      </c>
    </row>
    <row r="36" spans="1:12" ht="18" customHeight="1">
      <c r="A36" s="157" t="s">
        <v>167</v>
      </c>
      <c r="B36" s="306" t="s">
        <v>327</v>
      </c>
      <c r="C36" s="272" t="s">
        <v>366</v>
      </c>
      <c r="D36" s="145">
        <v>39</v>
      </c>
      <c r="E36" s="139">
        <v>2110</v>
      </c>
      <c r="F36" s="153">
        <v>3</v>
      </c>
      <c r="G36" s="157">
        <v>31</v>
      </c>
      <c r="H36" s="139">
        <v>1930</v>
      </c>
      <c r="I36" s="153">
        <v>3</v>
      </c>
      <c r="J36" s="199">
        <f t="shared" si="2"/>
        <v>4040</v>
      </c>
      <c r="K36" s="200">
        <f t="shared" si="3"/>
        <v>6</v>
      </c>
      <c r="L36" s="162">
        <v>3</v>
      </c>
    </row>
    <row r="37" spans="1:12" ht="18" customHeight="1">
      <c r="A37" s="157" t="s">
        <v>168</v>
      </c>
      <c r="B37" s="306" t="s">
        <v>329</v>
      </c>
      <c r="C37" s="271" t="s">
        <v>15</v>
      </c>
      <c r="D37" s="145">
        <v>34</v>
      </c>
      <c r="E37" s="139">
        <v>1350</v>
      </c>
      <c r="F37" s="153">
        <v>5</v>
      </c>
      <c r="G37" s="157">
        <v>34</v>
      </c>
      <c r="H37" s="139">
        <v>1835</v>
      </c>
      <c r="I37" s="153">
        <v>4</v>
      </c>
      <c r="J37" s="199">
        <f t="shared" si="2"/>
        <v>3185</v>
      </c>
      <c r="K37" s="200">
        <f t="shared" si="3"/>
        <v>9</v>
      </c>
      <c r="L37" s="162">
        <v>4</v>
      </c>
    </row>
    <row r="38" spans="1:12" ht="18" customHeight="1">
      <c r="A38" s="157" t="s">
        <v>169</v>
      </c>
      <c r="B38" s="306" t="s">
        <v>347</v>
      </c>
      <c r="C38" s="271" t="s">
        <v>370</v>
      </c>
      <c r="D38" s="145">
        <v>35</v>
      </c>
      <c r="E38" s="139">
        <v>1925</v>
      </c>
      <c r="F38" s="153">
        <v>4</v>
      </c>
      <c r="G38" s="157">
        <v>37</v>
      </c>
      <c r="H38" s="139">
        <v>1170</v>
      </c>
      <c r="I38" s="153">
        <v>6</v>
      </c>
      <c r="J38" s="199">
        <f t="shared" si="2"/>
        <v>3095</v>
      </c>
      <c r="K38" s="200">
        <f t="shared" si="3"/>
        <v>10</v>
      </c>
      <c r="L38" s="162">
        <v>5</v>
      </c>
    </row>
    <row r="39" spans="1:12" ht="18" customHeight="1">
      <c r="A39" s="157" t="s">
        <v>170</v>
      </c>
      <c r="B39" s="306" t="s">
        <v>364</v>
      </c>
      <c r="C39" s="271" t="s">
        <v>366</v>
      </c>
      <c r="D39" s="145">
        <v>32</v>
      </c>
      <c r="E39" s="139">
        <v>960</v>
      </c>
      <c r="F39" s="153">
        <v>8</v>
      </c>
      <c r="G39" s="157">
        <v>40</v>
      </c>
      <c r="H39" s="139">
        <v>1305</v>
      </c>
      <c r="I39" s="153">
        <v>5</v>
      </c>
      <c r="J39" s="199">
        <f t="shared" si="2"/>
        <v>2265</v>
      </c>
      <c r="K39" s="200">
        <f t="shared" si="3"/>
        <v>13</v>
      </c>
      <c r="L39" s="162">
        <v>6</v>
      </c>
    </row>
    <row r="40" spans="1:12" ht="18" customHeight="1">
      <c r="A40" s="157" t="s">
        <v>171</v>
      </c>
      <c r="B40" s="306" t="s">
        <v>369</v>
      </c>
      <c r="C40" s="271" t="s">
        <v>15</v>
      </c>
      <c r="D40" s="145">
        <v>40</v>
      </c>
      <c r="E40" s="139">
        <v>1300</v>
      </c>
      <c r="F40" s="153">
        <v>6</v>
      </c>
      <c r="G40" s="157">
        <v>39</v>
      </c>
      <c r="H40" s="139">
        <v>850</v>
      </c>
      <c r="I40" s="153">
        <v>9</v>
      </c>
      <c r="J40" s="199">
        <f t="shared" si="2"/>
        <v>2150</v>
      </c>
      <c r="K40" s="200">
        <f t="shared" si="3"/>
        <v>15</v>
      </c>
      <c r="L40" s="162">
        <v>7</v>
      </c>
    </row>
    <row r="41" spans="1:12" ht="18" customHeight="1">
      <c r="A41" s="157" t="s">
        <v>172</v>
      </c>
      <c r="B41" s="307" t="s">
        <v>361</v>
      </c>
      <c r="C41" s="271" t="s">
        <v>14</v>
      </c>
      <c r="D41" s="145">
        <v>41</v>
      </c>
      <c r="E41" s="139">
        <v>1140</v>
      </c>
      <c r="F41" s="153">
        <v>7</v>
      </c>
      <c r="G41" s="157">
        <v>32</v>
      </c>
      <c r="H41" s="139">
        <v>870</v>
      </c>
      <c r="I41" s="153">
        <v>8</v>
      </c>
      <c r="J41" s="199">
        <f t="shared" si="2"/>
        <v>2010</v>
      </c>
      <c r="K41" s="200">
        <f t="shared" si="3"/>
        <v>15</v>
      </c>
      <c r="L41" s="162">
        <v>8</v>
      </c>
    </row>
    <row r="42" spans="1:12" ht="18" customHeight="1">
      <c r="A42" s="157" t="s">
        <v>173</v>
      </c>
      <c r="B42" s="306" t="s">
        <v>332</v>
      </c>
      <c r="C42" s="271" t="s">
        <v>15</v>
      </c>
      <c r="D42" s="145">
        <v>33</v>
      </c>
      <c r="E42" s="139">
        <v>765</v>
      </c>
      <c r="F42" s="153">
        <v>9</v>
      </c>
      <c r="G42" s="157">
        <v>35</v>
      </c>
      <c r="H42" s="139">
        <v>1130</v>
      </c>
      <c r="I42" s="153">
        <v>7</v>
      </c>
      <c r="J42" s="199">
        <f t="shared" si="2"/>
        <v>1895</v>
      </c>
      <c r="K42" s="200">
        <f t="shared" si="3"/>
        <v>16</v>
      </c>
      <c r="L42" s="162">
        <v>9</v>
      </c>
    </row>
    <row r="43" spans="1:12" ht="18" customHeight="1">
      <c r="A43" s="157" t="s">
        <v>174</v>
      </c>
      <c r="B43" s="307" t="s">
        <v>411</v>
      </c>
      <c r="C43" s="149" t="s">
        <v>15</v>
      </c>
      <c r="D43" s="145">
        <v>31</v>
      </c>
      <c r="E43" s="139">
        <v>755</v>
      </c>
      <c r="F43" s="153">
        <v>10</v>
      </c>
      <c r="G43" s="157">
        <v>39</v>
      </c>
      <c r="H43" s="139">
        <v>755</v>
      </c>
      <c r="I43" s="153">
        <v>10</v>
      </c>
      <c r="J43" s="199">
        <f t="shared" si="2"/>
        <v>1510</v>
      </c>
      <c r="K43" s="200">
        <f t="shared" si="3"/>
        <v>20</v>
      </c>
      <c r="L43" s="162">
        <v>10</v>
      </c>
    </row>
    <row r="44" spans="1:12" ht="18" customHeight="1">
      <c r="A44" s="157" t="s">
        <v>175</v>
      </c>
      <c r="B44" s="306" t="s">
        <v>376</v>
      </c>
      <c r="C44" s="271" t="s">
        <v>13</v>
      </c>
      <c r="D44" s="145">
        <v>38</v>
      </c>
      <c r="E44" s="139">
        <v>115</v>
      </c>
      <c r="F44" s="153">
        <v>11</v>
      </c>
      <c r="G44" s="157">
        <v>41</v>
      </c>
      <c r="H44" s="139">
        <v>225</v>
      </c>
      <c r="I44" s="153">
        <v>11</v>
      </c>
      <c r="J44" s="199">
        <f t="shared" si="2"/>
        <v>340</v>
      </c>
      <c r="K44" s="200">
        <f t="shared" si="3"/>
        <v>22</v>
      </c>
      <c r="L44" s="162">
        <v>11</v>
      </c>
    </row>
    <row r="45" spans="1:12" ht="18" customHeight="1">
      <c r="A45" s="157" t="s">
        <v>176</v>
      </c>
      <c r="B45" s="170"/>
      <c r="C45" s="149"/>
      <c r="D45" s="145"/>
      <c r="E45" s="139"/>
      <c r="F45" s="153"/>
      <c r="G45" s="157"/>
      <c r="H45" s="139"/>
      <c r="I45" s="153"/>
      <c r="J45" s="199"/>
      <c r="K45" s="200"/>
      <c r="L45" s="162"/>
    </row>
    <row r="46" spans="1:12" ht="18" customHeight="1">
      <c r="A46" s="157" t="s">
        <v>177</v>
      </c>
      <c r="B46" s="170"/>
      <c r="C46" s="149"/>
      <c r="D46" s="145"/>
      <c r="E46" s="139">
        <f>SUM(E34:E44)</f>
        <v>15095</v>
      </c>
      <c r="F46" s="311"/>
      <c r="G46" s="157"/>
      <c r="H46" s="139">
        <f>SUM(H34:H44)</f>
        <v>14745</v>
      </c>
      <c r="I46" s="311"/>
      <c r="J46" s="149">
        <f>SUM(J34:J44)</f>
        <v>29840</v>
      </c>
      <c r="K46" s="200"/>
      <c r="L46" s="162"/>
    </row>
    <row r="47" spans="1:12" ht="18" customHeight="1">
      <c r="A47" s="157" t="s">
        <v>178</v>
      </c>
      <c r="B47" s="170"/>
      <c r="C47" s="149"/>
      <c r="D47" s="145"/>
      <c r="E47" s="139"/>
      <c r="F47" s="153"/>
      <c r="G47" s="157"/>
      <c r="H47" s="139"/>
      <c r="I47" s="153"/>
      <c r="J47" s="199"/>
      <c r="K47" s="200"/>
      <c r="L47" s="162"/>
    </row>
    <row r="48" spans="1:12" ht="18" customHeight="1">
      <c r="A48" s="157" t="s">
        <v>179</v>
      </c>
      <c r="B48" s="170"/>
      <c r="C48" s="149"/>
      <c r="D48" s="145"/>
      <c r="E48" s="139"/>
      <c r="F48" s="153"/>
      <c r="G48" s="157"/>
      <c r="H48" s="139"/>
      <c r="I48" s="153"/>
      <c r="J48" s="199"/>
      <c r="K48" s="200"/>
      <c r="L48" s="162"/>
    </row>
    <row r="49" spans="1:12" ht="18" customHeight="1">
      <c r="A49" s="157" t="s">
        <v>180</v>
      </c>
      <c r="B49" s="170"/>
      <c r="C49" s="149"/>
      <c r="D49" s="145"/>
      <c r="E49" s="181"/>
      <c r="F49" s="153"/>
      <c r="G49" s="157"/>
      <c r="H49" s="139"/>
      <c r="I49" s="153"/>
      <c r="J49" s="199"/>
      <c r="K49" s="200"/>
      <c r="L49" s="162"/>
    </row>
    <row r="50" spans="1:12" ht="18" customHeight="1">
      <c r="A50" s="157" t="s">
        <v>181</v>
      </c>
      <c r="B50" s="170"/>
      <c r="C50" s="149"/>
      <c r="D50" s="145"/>
      <c r="E50" s="139"/>
      <c r="F50" s="153"/>
      <c r="G50" s="157"/>
      <c r="H50" s="139"/>
      <c r="I50" s="153"/>
      <c r="J50" s="199"/>
      <c r="K50" s="200"/>
      <c r="L50" s="162"/>
    </row>
    <row r="51" spans="1:12" ht="18" customHeight="1">
      <c r="A51" s="157" t="s">
        <v>182</v>
      </c>
      <c r="B51" s="170"/>
      <c r="C51" s="149"/>
      <c r="D51" s="145"/>
      <c r="E51" s="139"/>
      <c r="F51" s="153"/>
      <c r="G51" s="157"/>
      <c r="H51" s="139"/>
      <c r="I51" s="153"/>
      <c r="J51" s="199"/>
      <c r="K51" s="200"/>
      <c r="L51" s="162"/>
    </row>
    <row r="52" spans="1:12" ht="18" customHeight="1">
      <c r="A52" s="157" t="s">
        <v>183</v>
      </c>
      <c r="B52" s="170"/>
      <c r="C52" s="149"/>
      <c r="D52" s="145"/>
      <c r="E52" s="139"/>
      <c r="F52" s="153"/>
      <c r="G52" s="157"/>
      <c r="H52" s="139"/>
      <c r="I52" s="153"/>
      <c r="J52" s="199"/>
      <c r="K52" s="200"/>
      <c r="L52" s="162"/>
    </row>
    <row r="53" spans="1:12" ht="18" customHeight="1">
      <c r="A53" s="157" t="s">
        <v>184</v>
      </c>
      <c r="B53" s="170"/>
      <c r="C53" s="149"/>
      <c r="D53" s="145"/>
      <c r="E53" s="139"/>
      <c r="F53" s="153"/>
      <c r="G53" s="157"/>
      <c r="H53" s="139"/>
      <c r="I53" s="153"/>
      <c r="J53" s="199"/>
      <c r="K53" s="200"/>
      <c r="L53" s="162"/>
    </row>
    <row r="54" spans="1:12" ht="18" customHeight="1">
      <c r="A54" s="157" t="s">
        <v>185</v>
      </c>
      <c r="B54" s="170"/>
      <c r="C54" s="149"/>
      <c r="D54" s="145"/>
      <c r="E54" s="139"/>
      <c r="F54" s="153"/>
      <c r="G54" s="157"/>
      <c r="H54" s="139"/>
      <c r="I54" s="153"/>
      <c r="J54" s="199"/>
      <c r="K54" s="200"/>
      <c r="L54" s="162"/>
    </row>
    <row r="55" spans="1:12" ht="18" customHeight="1">
      <c r="A55" s="157" t="s">
        <v>186</v>
      </c>
      <c r="B55" s="170"/>
      <c r="C55" s="149"/>
      <c r="D55" s="145"/>
      <c r="E55" s="139"/>
      <c r="F55" s="153"/>
      <c r="G55" s="157"/>
      <c r="H55" s="139"/>
      <c r="I55" s="153"/>
      <c r="J55" s="199"/>
      <c r="K55" s="200"/>
      <c r="L55" s="162"/>
    </row>
    <row r="56" spans="1:12" ht="18" customHeight="1">
      <c r="A56" s="157" t="s">
        <v>187</v>
      </c>
      <c r="B56" s="170"/>
      <c r="C56" s="149"/>
      <c r="D56" s="145"/>
      <c r="E56" s="139"/>
      <c r="F56" s="153"/>
      <c r="G56" s="157"/>
      <c r="H56" s="139"/>
      <c r="I56" s="153"/>
      <c r="J56" s="199"/>
      <c r="K56" s="200"/>
      <c r="L56" s="162"/>
    </row>
    <row r="57" spans="1:12" ht="18" customHeight="1">
      <c r="A57" s="157" t="s">
        <v>188</v>
      </c>
      <c r="B57" s="170"/>
      <c r="C57" s="149"/>
      <c r="D57" s="145"/>
      <c r="E57" s="139">
        <f>SUM(E45:E55)</f>
        <v>15095</v>
      </c>
      <c r="F57" s="311"/>
      <c r="G57" s="157"/>
      <c r="H57" s="139">
        <f>SUM(H45:H55)</f>
        <v>14745</v>
      </c>
      <c r="I57" s="311"/>
      <c r="J57" s="149">
        <f>SUM(J45:J55)</f>
        <v>29840</v>
      </c>
      <c r="K57" s="200"/>
      <c r="L57" s="162"/>
    </row>
    <row r="58" spans="1:12" ht="18" customHeight="1" thickBot="1">
      <c r="A58" s="158" t="s">
        <v>189</v>
      </c>
      <c r="B58" s="171"/>
      <c r="C58" s="150"/>
      <c r="D58" s="146"/>
      <c r="E58" s="141"/>
      <c r="F58" s="154"/>
      <c r="G58" s="158"/>
      <c r="H58" s="141"/>
      <c r="I58" s="154"/>
      <c r="J58" s="161"/>
      <c r="K58" s="166"/>
      <c r="L58" s="163"/>
    </row>
    <row r="59" spans="1:12" ht="24" thickTop="1">
      <c r="A59" s="601" t="s">
        <v>365</v>
      </c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</row>
    <row r="60" spans="1:12" ht="13.5" thickBot="1">
      <c r="A60" s="2"/>
      <c r="B60" s="2"/>
      <c r="C60" s="2"/>
      <c r="D60" s="2"/>
      <c r="E60" s="2"/>
      <c r="F60" s="2"/>
      <c r="G60" s="2"/>
      <c r="H60" s="2"/>
      <c r="I60" s="2"/>
      <c r="J60" s="2"/>
      <c r="K60" s="3" t="s">
        <v>18</v>
      </c>
      <c r="L60" s="167" t="s">
        <v>43</v>
      </c>
    </row>
    <row r="61" spans="1:12" ht="13.5" thickTop="1">
      <c r="A61" s="125"/>
      <c r="B61" s="124"/>
      <c r="C61" s="8"/>
      <c r="D61" s="93"/>
      <c r="E61" s="94" t="s">
        <v>2</v>
      </c>
      <c r="F61" s="95"/>
      <c r="G61" s="93" t="s">
        <v>10</v>
      </c>
      <c r="H61" s="94" t="s">
        <v>11</v>
      </c>
      <c r="I61" s="95"/>
      <c r="J61" s="6" t="s">
        <v>4</v>
      </c>
      <c r="K61" s="6" t="s">
        <v>7</v>
      </c>
      <c r="L61" s="6" t="s">
        <v>9</v>
      </c>
    </row>
    <row r="62" spans="1:12" ht="13.5" thickBot="1">
      <c r="A62" s="92" t="s">
        <v>164</v>
      </c>
      <c r="B62" s="5" t="s">
        <v>0</v>
      </c>
      <c r="C62" s="7" t="s">
        <v>1</v>
      </c>
      <c r="D62" s="136" t="s">
        <v>3</v>
      </c>
      <c r="E62" s="137" t="s">
        <v>4</v>
      </c>
      <c r="F62" s="41" t="s">
        <v>5</v>
      </c>
      <c r="G62" s="136" t="s">
        <v>3</v>
      </c>
      <c r="H62" s="138" t="s">
        <v>4</v>
      </c>
      <c r="I62" s="41" t="s">
        <v>5</v>
      </c>
      <c r="J62" s="7" t="s">
        <v>6</v>
      </c>
      <c r="K62" s="7" t="s">
        <v>8</v>
      </c>
      <c r="L62" s="60" t="s">
        <v>5</v>
      </c>
    </row>
    <row r="63" spans="1:12" ht="18" customHeight="1" thickTop="1">
      <c r="A63" s="155" t="s">
        <v>165</v>
      </c>
      <c r="B63" s="305" t="s">
        <v>251</v>
      </c>
      <c r="C63" s="269" t="s">
        <v>366</v>
      </c>
      <c r="D63" s="143">
        <v>50</v>
      </c>
      <c r="E63" s="142">
        <v>3200</v>
      </c>
      <c r="F63" s="151">
        <v>2</v>
      </c>
      <c r="G63" s="155">
        <v>51</v>
      </c>
      <c r="H63" s="142">
        <v>5290</v>
      </c>
      <c r="I63" s="151">
        <v>1</v>
      </c>
      <c r="J63" s="199">
        <f aca="true" t="shared" si="4" ref="J63:K68">SUM(E63+H63)</f>
        <v>8490</v>
      </c>
      <c r="K63" s="200">
        <f t="shared" si="4"/>
        <v>3</v>
      </c>
      <c r="L63" s="183">
        <v>1</v>
      </c>
    </row>
    <row r="64" spans="1:12" ht="18" customHeight="1">
      <c r="A64" s="157" t="s">
        <v>166</v>
      </c>
      <c r="B64" s="306" t="s">
        <v>306</v>
      </c>
      <c r="C64" s="272" t="s">
        <v>366</v>
      </c>
      <c r="D64" s="144">
        <v>47</v>
      </c>
      <c r="E64" s="140">
        <v>3605</v>
      </c>
      <c r="F64" s="152">
        <v>1</v>
      </c>
      <c r="G64" s="156">
        <v>49</v>
      </c>
      <c r="H64" s="140">
        <v>2255</v>
      </c>
      <c r="I64" s="152">
        <v>3</v>
      </c>
      <c r="J64" s="199">
        <f t="shared" si="4"/>
        <v>5860</v>
      </c>
      <c r="K64" s="200">
        <f t="shared" si="4"/>
        <v>4</v>
      </c>
      <c r="L64" s="184">
        <v>2</v>
      </c>
    </row>
    <row r="65" spans="1:12" ht="18" customHeight="1">
      <c r="A65" s="157" t="s">
        <v>167</v>
      </c>
      <c r="B65" s="306" t="s">
        <v>375</v>
      </c>
      <c r="C65" s="271" t="s">
        <v>13</v>
      </c>
      <c r="D65" s="145">
        <v>49</v>
      </c>
      <c r="E65" s="139">
        <v>2065</v>
      </c>
      <c r="F65" s="153">
        <v>3</v>
      </c>
      <c r="G65" s="157">
        <v>47</v>
      </c>
      <c r="H65" s="139">
        <v>2475</v>
      </c>
      <c r="I65" s="153">
        <v>2</v>
      </c>
      <c r="J65" s="199">
        <f t="shared" si="4"/>
        <v>4540</v>
      </c>
      <c r="K65" s="200">
        <f t="shared" si="4"/>
        <v>5</v>
      </c>
      <c r="L65" s="162">
        <v>3</v>
      </c>
    </row>
    <row r="66" spans="1:12" ht="18" customHeight="1">
      <c r="A66" s="157" t="s">
        <v>168</v>
      </c>
      <c r="B66" s="306" t="s">
        <v>374</v>
      </c>
      <c r="C66" s="271" t="s">
        <v>370</v>
      </c>
      <c r="D66" s="145">
        <v>46</v>
      </c>
      <c r="E66" s="139">
        <v>1670</v>
      </c>
      <c r="F66" s="153">
        <v>4</v>
      </c>
      <c r="G66" s="157">
        <v>48</v>
      </c>
      <c r="H66" s="139">
        <v>1465</v>
      </c>
      <c r="I66" s="153">
        <v>4</v>
      </c>
      <c r="J66" s="199">
        <f t="shared" si="4"/>
        <v>3135</v>
      </c>
      <c r="K66" s="200">
        <f t="shared" si="4"/>
        <v>8</v>
      </c>
      <c r="L66" s="162">
        <v>4</v>
      </c>
    </row>
    <row r="67" spans="1:12" ht="18" customHeight="1">
      <c r="A67" s="157" t="s">
        <v>169</v>
      </c>
      <c r="B67" s="306" t="s">
        <v>316</v>
      </c>
      <c r="C67" s="271" t="s">
        <v>370</v>
      </c>
      <c r="D67" s="145">
        <v>51</v>
      </c>
      <c r="E67" s="139">
        <v>1145</v>
      </c>
      <c r="F67" s="153">
        <v>6</v>
      </c>
      <c r="G67" s="157">
        <v>46</v>
      </c>
      <c r="H67" s="139">
        <v>1335</v>
      </c>
      <c r="I67" s="153">
        <v>5</v>
      </c>
      <c r="J67" s="199">
        <f t="shared" si="4"/>
        <v>2480</v>
      </c>
      <c r="K67" s="200">
        <f t="shared" si="4"/>
        <v>11</v>
      </c>
      <c r="L67" s="162">
        <v>5</v>
      </c>
    </row>
    <row r="68" spans="1:12" ht="18" customHeight="1">
      <c r="A68" s="157" t="s">
        <v>170</v>
      </c>
      <c r="B68" s="306" t="s">
        <v>301</v>
      </c>
      <c r="C68" s="271" t="s">
        <v>13</v>
      </c>
      <c r="D68" s="145">
        <v>48</v>
      </c>
      <c r="E68" s="139">
        <v>1590</v>
      </c>
      <c r="F68" s="153">
        <v>5</v>
      </c>
      <c r="G68" s="157">
        <v>50</v>
      </c>
      <c r="H68" s="139">
        <v>695</v>
      </c>
      <c r="I68" s="153">
        <v>6</v>
      </c>
      <c r="J68" s="199">
        <f t="shared" si="4"/>
        <v>2285</v>
      </c>
      <c r="K68" s="200">
        <f t="shared" si="4"/>
        <v>11</v>
      </c>
      <c r="L68" s="162">
        <v>6</v>
      </c>
    </row>
    <row r="69" spans="1:12" ht="18" customHeight="1">
      <c r="A69" s="157" t="s">
        <v>171</v>
      </c>
      <c r="B69" s="270"/>
      <c r="C69" s="271"/>
      <c r="D69" s="145"/>
      <c r="E69" s="139"/>
      <c r="F69" s="153"/>
      <c r="G69" s="157"/>
      <c r="H69" s="139"/>
      <c r="I69" s="153"/>
      <c r="J69" s="199"/>
      <c r="K69" s="200"/>
      <c r="L69" s="162"/>
    </row>
    <row r="70" spans="1:12" ht="18" customHeight="1">
      <c r="A70" s="157" t="s">
        <v>172</v>
      </c>
      <c r="B70" s="270"/>
      <c r="C70" s="271"/>
      <c r="D70" s="145"/>
      <c r="E70" s="139"/>
      <c r="F70" s="311"/>
      <c r="G70" s="157"/>
      <c r="H70" s="139"/>
      <c r="I70" s="311"/>
      <c r="J70" s="149"/>
      <c r="K70" s="200"/>
      <c r="L70" s="162"/>
    </row>
    <row r="71" spans="1:12" ht="18" customHeight="1">
      <c r="A71" s="157" t="s">
        <v>173</v>
      </c>
      <c r="B71" s="170"/>
      <c r="C71" s="149"/>
      <c r="D71" s="145"/>
      <c r="E71" s="139"/>
      <c r="F71" s="153"/>
      <c r="G71" s="157"/>
      <c r="H71" s="139"/>
      <c r="I71" s="153"/>
      <c r="J71" s="199"/>
      <c r="K71" s="200"/>
      <c r="L71" s="162"/>
    </row>
    <row r="72" spans="1:12" ht="18" customHeight="1">
      <c r="A72" s="157" t="s">
        <v>174</v>
      </c>
      <c r="B72" s="170"/>
      <c r="C72" s="149"/>
      <c r="D72" s="145"/>
      <c r="E72" s="139"/>
      <c r="F72" s="153"/>
      <c r="G72" s="157"/>
      <c r="H72" s="139"/>
      <c r="I72" s="153"/>
      <c r="J72" s="199"/>
      <c r="K72" s="200"/>
      <c r="L72" s="162"/>
    </row>
    <row r="73" spans="1:12" ht="18" customHeight="1">
      <c r="A73" s="157" t="s">
        <v>175</v>
      </c>
      <c r="B73" s="170"/>
      <c r="C73" s="149"/>
      <c r="D73" s="145"/>
      <c r="E73" s="139"/>
      <c r="F73" s="153"/>
      <c r="G73" s="157"/>
      <c r="H73" s="139"/>
      <c r="I73" s="153"/>
      <c r="J73" s="199"/>
      <c r="K73" s="200"/>
      <c r="L73" s="162"/>
    </row>
    <row r="74" spans="1:12" ht="18" customHeight="1">
      <c r="A74" s="157" t="s">
        <v>176</v>
      </c>
      <c r="B74" s="170"/>
      <c r="C74" s="149"/>
      <c r="D74" s="145"/>
      <c r="E74" s="139"/>
      <c r="F74" s="153"/>
      <c r="G74" s="157"/>
      <c r="H74" s="139"/>
      <c r="I74" s="153"/>
      <c r="J74" s="199"/>
      <c r="K74" s="200"/>
      <c r="L74" s="162"/>
    </row>
    <row r="75" spans="1:12" ht="18" customHeight="1">
      <c r="A75" s="157" t="s">
        <v>177</v>
      </c>
      <c r="B75" s="170"/>
      <c r="C75" s="149"/>
      <c r="D75" s="145"/>
      <c r="E75" s="139"/>
      <c r="F75" s="153"/>
      <c r="G75" s="157"/>
      <c r="H75" s="139"/>
      <c r="I75" s="153"/>
      <c r="J75" s="199"/>
      <c r="K75" s="200"/>
      <c r="L75" s="162"/>
    </row>
    <row r="76" spans="1:12" ht="18" customHeight="1">
      <c r="A76" s="157" t="s">
        <v>178</v>
      </c>
      <c r="B76" s="170"/>
      <c r="C76" s="149"/>
      <c r="D76" s="145"/>
      <c r="E76" s="139"/>
      <c r="F76" s="153"/>
      <c r="G76" s="157"/>
      <c r="H76" s="139"/>
      <c r="I76" s="153"/>
      <c r="J76" s="199"/>
      <c r="K76" s="200"/>
      <c r="L76" s="162"/>
    </row>
    <row r="77" spans="1:12" ht="18" customHeight="1">
      <c r="A77" s="157" t="s">
        <v>179</v>
      </c>
      <c r="B77" s="170"/>
      <c r="C77" s="149"/>
      <c r="D77" s="145"/>
      <c r="E77" s="139"/>
      <c r="F77" s="153"/>
      <c r="G77" s="157"/>
      <c r="H77" s="139"/>
      <c r="I77" s="153"/>
      <c r="J77" s="199"/>
      <c r="K77" s="200"/>
      <c r="L77" s="162"/>
    </row>
    <row r="78" spans="1:12" ht="18" customHeight="1">
      <c r="A78" s="157" t="s">
        <v>180</v>
      </c>
      <c r="B78" s="170"/>
      <c r="C78" s="149"/>
      <c r="D78" s="145"/>
      <c r="E78" s="181"/>
      <c r="F78" s="153"/>
      <c r="G78" s="157"/>
      <c r="H78" s="139"/>
      <c r="I78" s="153"/>
      <c r="J78" s="199"/>
      <c r="K78" s="200"/>
      <c r="L78" s="162"/>
    </row>
    <row r="79" spans="1:12" ht="18" customHeight="1">
      <c r="A79" s="157" t="s">
        <v>181</v>
      </c>
      <c r="B79" s="170"/>
      <c r="C79" s="149"/>
      <c r="D79" s="145"/>
      <c r="E79" s="139"/>
      <c r="F79" s="153"/>
      <c r="G79" s="157"/>
      <c r="H79" s="139"/>
      <c r="I79" s="153"/>
      <c r="J79" s="199"/>
      <c r="K79" s="200"/>
      <c r="L79" s="162"/>
    </row>
    <row r="80" spans="1:12" ht="18" customHeight="1">
      <c r="A80" s="157" t="s">
        <v>182</v>
      </c>
      <c r="B80" s="170"/>
      <c r="C80" s="149"/>
      <c r="D80" s="145"/>
      <c r="E80" s="139"/>
      <c r="F80" s="153"/>
      <c r="G80" s="157"/>
      <c r="H80" s="139"/>
      <c r="I80" s="153"/>
      <c r="J80" s="199"/>
      <c r="K80" s="200"/>
      <c r="L80" s="162"/>
    </row>
    <row r="81" spans="1:12" ht="18" customHeight="1">
      <c r="A81" s="157" t="s">
        <v>183</v>
      </c>
      <c r="B81" s="170"/>
      <c r="C81" s="149"/>
      <c r="D81" s="145"/>
      <c r="E81" s="139"/>
      <c r="F81" s="153"/>
      <c r="G81" s="157"/>
      <c r="H81" s="139"/>
      <c r="I81" s="153"/>
      <c r="J81" s="199"/>
      <c r="K81" s="200"/>
      <c r="L81" s="162"/>
    </row>
    <row r="82" spans="1:12" ht="18" customHeight="1">
      <c r="A82" s="157" t="s">
        <v>184</v>
      </c>
      <c r="B82" s="170"/>
      <c r="C82" s="149"/>
      <c r="D82" s="145"/>
      <c r="E82" s="139"/>
      <c r="F82" s="153"/>
      <c r="G82" s="157"/>
      <c r="H82" s="139"/>
      <c r="I82" s="153"/>
      <c r="J82" s="199"/>
      <c r="K82" s="200"/>
      <c r="L82" s="162"/>
    </row>
    <row r="83" spans="1:12" ht="18" customHeight="1">
      <c r="A83" s="157" t="s">
        <v>185</v>
      </c>
      <c r="B83" s="170"/>
      <c r="C83" s="149"/>
      <c r="D83" s="145"/>
      <c r="E83" s="139"/>
      <c r="F83" s="153"/>
      <c r="G83" s="157"/>
      <c r="H83" s="139"/>
      <c r="I83" s="153"/>
      <c r="J83" s="199"/>
      <c r="K83" s="200"/>
      <c r="L83" s="162"/>
    </row>
    <row r="84" spans="1:12" ht="18" customHeight="1">
      <c r="A84" s="157" t="s">
        <v>186</v>
      </c>
      <c r="B84" s="170"/>
      <c r="C84" s="149"/>
      <c r="D84" s="145"/>
      <c r="E84" s="139"/>
      <c r="F84" s="153"/>
      <c r="G84" s="157"/>
      <c r="H84" s="139"/>
      <c r="I84" s="153"/>
      <c r="J84" s="199"/>
      <c r="K84" s="200"/>
      <c r="L84" s="162"/>
    </row>
    <row r="85" spans="1:12" ht="18" customHeight="1">
      <c r="A85" s="157" t="s">
        <v>187</v>
      </c>
      <c r="B85" s="170"/>
      <c r="C85" s="149"/>
      <c r="D85" s="145"/>
      <c r="E85" s="139"/>
      <c r="F85" s="153"/>
      <c r="G85" s="157"/>
      <c r="H85" s="139"/>
      <c r="I85" s="153"/>
      <c r="J85" s="199"/>
      <c r="K85" s="200"/>
      <c r="L85" s="162"/>
    </row>
    <row r="86" spans="1:12" ht="18" customHeight="1">
      <c r="A86" s="157" t="s">
        <v>188</v>
      </c>
      <c r="B86" s="170"/>
      <c r="C86" s="149"/>
      <c r="D86" s="145"/>
      <c r="E86" s="139">
        <f>SUM(E63:E68)</f>
        <v>13275</v>
      </c>
      <c r="F86" s="311"/>
      <c r="G86" s="157"/>
      <c r="H86" s="139">
        <f>SUM(H63:H68)</f>
        <v>13515</v>
      </c>
      <c r="I86" s="311"/>
      <c r="J86" s="149">
        <f>SUM(J63:J68)</f>
        <v>26790</v>
      </c>
      <c r="K86" s="200"/>
      <c r="L86" s="162"/>
    </row>
    <row r="87" spans="1:12" ht="18" customHeight="1" thickBot="1">
      <c r="A87" s="158" t="s">
        <v>189</v>
      </c>
      <c r="B87" s="171"/>
      <c r="C87" s="150"/>
      <c r="D87" s="146"/>
      <c r="E87" s="176">
        <f>SUM(E28+E57+E86)</f>
        <v>64230</v>
      </c>
      <c r="F87" s="313"/>
      <c r="G87" s="158"/>
      <c r="H87" s="141">
        <f>SUM(H28+H57+H86)</f>
        <v>49435</v>
      </c>
      <c r="I87" s="198"/>
      <c r="J87" s="150">
        <f>SUM(J28+J57+J86)</f>
        <v>113665</v>
      </c>
      <c r="K87" s="166"/>
      <c r="L87" s="163"/>
    </row>
    <row r="88" spans="1:12" ht="13.5" thickTop="1">
      <c r="A88" s="1"/>
      <c r="B88" s="1"/>
      <c r="C88" s="1"/>
      <c r="D88" s="1"/>
      <c r="E88" s="53"/>
      <c r="F88" s="53"/>
      <c r="G88" s="1"/>
      <c r="H88" s="1"/>
      <c r="I88" s="1"/>
      <c r="J88" s="1"/>
      <c r="K88" s="1"/>
      <c r="L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208"/>
      <c r="L89" s="208"/>
      <c r="M89" s="1"/>
    </row>
    <row r="90" spans="1:13" ht="12.75" customHeight="1">
      <c r="A90" s="1"/>
      <c r="B90" s="1"/>
      <c r="C90" s="1"/>
      <c r="D90" s="208"/>
      <c r="E90" s="208"/>
      <c r="F90" s="208"/>
      <c r="G90" s="208"/>
      <c r="H90" s="208"/>
      <c r="I90" s="208"/>
      <c r="J90" s="208"/>
      <c r="K90" s="208"/>
      <c r="L90" s="208"/>
      <c r="M90" s="1"/>
    </row>
    <row r="91" spans="1:13" ht="12.75" customHeight="1">
      <c r="A91" s="208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1"/>
    </row>
    <row r="92" spans="1:13" ht="12.75" customHeight="1">
      <c r="A92" s="301"/>
      <c r="B92" s="302"/>
      <c r="C92" s="301"/>
      <c r="D92" s="14"/>
      <c r="E92" s="14"/>
      <c r="F92" s="208"/>
      <c r="G92" s="14"/>
      <c r="H92" s="14"/>
      <c r="I92" s="208"/>
      <c r="J92" s="14"/>
      <c r="K92" s="208"/>
      <c r="L92" s="209"/>
      <c r="M92" s="1"/>
    </row>
    <row r="93" spans="1:13" ht="12.75" customHeight="1">
      <c r="A93" s="301"/>
      <c r="B93" s="302"/>
      <c r="C93" s="301"/>
      <c r="D93" s="14"/>
      <c r="E93" s="14"/>
      <c r="F93" s="208"/>
      <c r="G93" s="14"/>
      <c r="H93" s="14"/>
      <c r="I93" s="208"/>
      <c r="J93" s="14"/>
      <c r="K93" s="208"/>
      <c r="L93" s="209"/>
      <c r="M93" s="1"/>
    </row>
    <row r="94" spans="1:13" ht="12.75" customHeight="1">
      <c r="A94" s="301"/>
      <c r="B94" s="302"/>
      <c r="C94" s="301"/>
      <c r="D94" s="14"/>
      <c r="E94" s="14"/>
      <c r="F94" s="208"/>
      <c r="G94" s="14"/>
      <c r="H94" s="14"/>
      <c r="I94" s="208"/>
      <c r="J94" s="14"/>
      <c r="K94" s="208"/>
      <c r="L94" s="209"/>
      <c r="M94" s="1"/>
    </row>
    <row r="95" spans="1:13" ht="12.75" customHeight="1">
      <c r="A95" s="301"/>
      <c r="B95" s="302"/>
      <c r="C95" s="301"/>
      <c r="D95" s="14"/>
      <c r="E95" s="14"/>
      <c r="F95" s="208"/>
      <c r="G95" s="14"/>
      <c r="H95" s="14"/>
      <c r="I95" s="208"/>
      <c r="J95" s="14"/>
      <c r="K95" s="208"/>
      <c r="L95" s="209"/>
      <c r="M95" s="1"/>
    </row>
    <row r="96" spans="1:13" ht="12.75" customHeight="1">
      <c r="A96" s="301"/>
      <c r="B96" s="302"/>
      <c r="C96" s="301"/>
      <c r="D96" s="14"/>
      <c r="E96" s="14"/>
      <c r="F96" s="208"/>
      <c r="G96" s="14"/>
      <c r="H96" s="14"/>
      <c r="I96" s="208"/>
      <c r="J96" s="14"/>
      <c r="K96" s="208"/>
      <c r="L96" s="209"/>
      <c r="M96" s="1"/>
    </row>
    <row r="97" spans="1:13" ht="12.75" customHeight="1">
      <c r="A97" s="301"/>
      <c r="B97" s="302"/>
      <c r="C97" s="301"/>
      <c r="D97" s="14"/>
      <c r="E97" s="14"/>
      <c r="F97" s="208"/>
      <c r="G97" s="14"/>
      <c r="H97" s="14"/>
      <c r="I97" s="208"/>
      <c r="J97" s="14"/>
      <c r="K97" s="208"/>
      <c r="L97" s="209"/>
      <c r="M97" s="1"/>
    </row>
    <row r="98" spans="1:13" ht="12.75" customHeight="1">
      <c r="A98" s="301"/>
      <c r="B98" s="302"/>
      <c r="C98" s="301"/>
      <c r="D98" s="14"/>
      <c r="E98" s="14"/>
      <c r="F98" s="208"/>
      <c r="G98" s="14"/>
      <c r="H98" s="14"/>
      <c r="I98" s="208"/>
      <c r="J98" s="14"/>
      <c r="K98" s="208"/>
      <c r="L98" s="209"/>
      <c r="M98" s="1"/>
    </row>
    <row r="99" spans="1:13" ht="12.75" customHeight="1">
      <c r="A99" s="301"/>
      <c r="B99" s="302"/>
      <c r="C99" s="301"/>
      <c r="D99" s="14"/>
      <c r="E99" s="14"/>
      <c r="F99" s="208"/>
      <c r="G99" s="14"/>
      <c r="H99" s="14"/>
      <c r="I99" s="208"/>
      <c r="J99" s="14"/>
      <c r="K99" s="208"/>
      <c r="L99" s="209"/>
      <c r="M99" s="1"/>
    </row>
    <row r="100" spans="1:13" ht="12.75" customHeight="1">
      <c r="A100" s="301"/>
      <c r="B100" s="302"/>
      <c r="C100" s="301"/>
      <c r="D100" s="14"/>
      <c r="E100" s="14"/>
      <c r="F100" s="208"/>
      <c r="G100" s="14"/>
      <c r="H100" s="14"/>
      <c r="I100" s="208"/>
      <c r="J100" s="14"/>
      <c r="K100" s="208"/>
      <c r="L100" s="209"/>
      <c r="M100" s="1"/>
    </row>
    <row r="101" spans="1:13" ht="12.75" customHeight="1">
      <c r="A101" s="301"/>
      <c r="B101" s="302"/>
      <c r="C101" s="301"/>
      <c r="D101" s="14"/>
      <c r="E101" s="14"/>
      <c r="F101" s="208"/>
      <c r="G101" s="14"/>
      <c r="H101" s="14"/>
      <c r="I101" s="208"/>
      <c r="J101" s="14"/>
      <c r="K101" s="208"/>
      <c r="L101" s="209"/>
      <c r="M101" s="1"/>
    </row>
    <row r="102" spans="1:13" ht="12.75" customHeight="1">
      <c r="A102" s="301"/>
      <c r="B102" s="302"/>
      <c r="C102" s="301"/>
      <c r="D102" s="14"/>
      <c r="E102" s="14"/>
      <c r="F102" s="208"/>
      <c r="G102" s="14"/>
      <c r="H102" s="14"/>
      <c r="I102" s="208"/>
      <c r="J102" s="14"/>
      <c r="K102" s="208"/>
      <c r="L102" s="209"/>
      <c r="M102" s="1"/>
    </row>
    <row r="103" spans="1:13" ht="12.75" customHeight="1">
      <c r="A103" s="301"/>
      <c r="B103" s="302"/>
      <c r="C103" s="301"/>
      <c r="D103" s="14"/>
      <c r="E103" s="14"/>
      <c r="F103" s="208"/>
      <c r="G103" s="14"/>
      <c r="H103" s="14"/>
      <c r="I103" s="208"/>
      <c r="J103" s="14"/>
      <c r="K103" s="208"/>
      <c r="L103" s="209"/>
      <c r="M103" s="1"/>
    </row>
    <row r="104" spans="1:13" ht="12.75" customHeight="1">
      <c r="A104" s="301"/>
      <c r="B104" s="302"/>
      <c r="C104" s="301"/>
      <c r="D104" s="14"/>
      <c r="E104" s="14"/>
      <c r="F104" s="208"/>
      <c r="G104" s="14"/>
      <c r="H104" s="14"/>
      <c r="I104" s="208"/>
      <c r="J104" s="14"/>
      <c r="K104" s="208"/>
      <c r="L104" s="209"/>
      <c r="M104" s="1"/>
    </row>
    <row r="105" spans="1:13" ht="12.75" customHeight="1">
      <c r="A105" s="301"/>
      <c r="B105" s="302"/>
      <c r="C105" s="301"/>
      <c r="D105" s="14"/>
      <c r="E105" s="14"/>
      <c r="F105" s="208"/>
      <c r="G105" s="14"/>
      <c r="H105" s="14"/>
      <c r="I105" s="208"/>
      <c r="J105" s="14"/>
      <c r="K105" s="208"/>
      <c r="L105" s="209"/>
      <c r="M105" s="1"/>
    </row>
    <row r="106" spans="1:13" ht="12.75" customHeight="1">
      <c r="A106" s="301"/>
      <c r="B106" s="302"/>
      <c r="C106" s="301"/>
      <c r="D106" s="14"/>
      <c r="E106" s="14"/>
      <c r="F106" s="208"/>
      <c r="G106" s="14"/>
      <c r="H106" s="14"/>
      <c r="I106" s="208"/>
      <c r="J106" s="14"/>
      <c r="K106" s="208"/>
      <c r="L106" s="209"/>
      <c r="M106" s="1"/>
    </row>
    <row r="107" spans="1:13" ht="12.75" customHeight="1">
      <c r="A107" s="14"/>
      <c r="B107" s="302"/>
      <c r="C107" s="301"/>
      <c r="D107" s="14"/>
      <c r="E107" s="303"/>
      <c r="F107" s="208"/>
      <c r="G107" s="14"/>
      <c r="H107" s="14"/>
      <c r="I107" s="208"/>
      <c r="J107" s="14"/>
      <c r="K107" s="208"/>
      <c r="L107" s="209"/>
      <c r="M107" s="1"/>
    </row>
    <row r="108" spans="1:13" ht="12.75" customHeight="1">
      <c r="A108" s="14"/>
      <c r="B108" s="302"/>
      <c r="C108" s="301"/>
      <c r="D108" s="14"/>
      <c r="E108" s="14"/>
      <c r="F108" s="208"/>
      <c r="G108" s="14"/>
      <c r="H108" s="14"/>
      <c r="I108" s="208"/>
      <c r="J108" s="14"/>
      <c r="K108" s="208"/>
      <c r="L108" s="209"/>
      <c r="M108" s="1"/>
    </row>
    <row r="109" spans="1:13" ht="12.75" customHeight="1">
      <c r="A109" s="14"/>
      <c r="B109" s="302"/>
      <c r="C109" s="301"/>
      <c r="D109" s="14"/>
      <c r="E109" s="14"/>
      <c r="F109" s="208"/>
      <c r="G109" s="14"/>
      <c r="H109" s="14"/>
      <c r="I109" s="208"/>
      <c r="J109" s="14"/>
      <c r="K109" s="208"/>
      <c r="L109" s="209"/>
      <c r="M109" s="1"/>
    </row>
    <row r="110" spans="1:13" ht="12.75" customHeight="1">
      <c r="A110" s="14"/>
      <c r="B110" s="302"/>
      <c r="C110" s="301"/>
      <c r="D110" s="14"/>
      <c r="E110" s="14"/>
      <c r="F110" s="208"/>
      <c r="G110" s="14"/>
      <c r="H110" s="14"/>
      <c r="I110" s="208"/>
      <c r="J110" s="14"/>
      <c r="K110" s="208"/>
      <c r="L110" s="209"/>
      <c r="M110" s="1"/>
    </row>
    <row r="111" spans="1:13" ht="12.75" customHeight="1">
      <c r="A111" s="14"/>
      <c r="B111" s="302"/>
      <c r="C111" s="301"/>
      <c r="D111" s="14"/>
      <c r="E111" s="14"/>
      <c r="F111" s="208"/>
      <c r="G111" s="14"/>
      <c r="H111" s="14"/>
      <c r="I111" s="208"/>
      <c r="J111" s="14"/>
      <c r="K111" s="208"/>
      <c r="L111" s="209"/>
      <c r="M111" s="1"/>
    </row>
    <row r="112" spans="1:13" ht="12.75" customHeight="1">
      <c r="A112" s="14"/>
      <c r="B112" s="302"/>
      <c r="C112" s="301"/>
      <c r="D112" s="14"/>
      <c r="E112" s="14"/>
      <c r="F112" s="208"/>
      <c r="G112" s="14"/>
      <c r="H112" s="14"/>
      <c r="I112" s="208"/>
      <c r="J112" s="14"/>
      <c r="K112" s="208"/>
      <c r="L112" s="209"/>
      <c r="M112" s="1"/>
    </row>
    <row r="113" spans="1:13" ht="12.75" customHeight="1">
      <c r="A113" s="14"/>
      <c r="B113" s="302"/>
      <c r="C113" s="301"/>
      <c r="D113" s="14"/>
      <c r="E113" s="14"/>
      <c r="F113" s="208"/>
      <c r="G113" s="14"/>
      <c r="H113" s="14"/>
      <c r="I113" s="208"/>
      <c r="J113" s="14"/>
      <c r="K113" s="208"/>
      <c r="L113" s="209"/>
      <c r="M113" s="1"/>
    </row>
    <row r="114" spans="1:13" ht="12.75" customHeight="1">
      <c r="A114" s="14"/>
      <c r="B114" s="1"/>
      <c r="C114" s="301"/>
      <c r="D114" s="14"/>
      <c r="E114" s="14"/>
      <c r="F114" s="208"/>
      <c r="G114" s="14"/>
      <c r="H114" s="14"/>
      <c r="I114" s="208"/>
      <c r="J114" s="14"/>
      <c r="K114" s="208"/>
      <c r="L114" s="209"/>
      <c r="M114" s="1"/>
    </row>
    <row r="115" spans="1:13" ht="12.75" customHeight="1">
      <c r="A115" s="14"/>
      <c r="B115" s="304"/>
      <c r="C115" s="301"/>
      <c r="D115" s="14"/>
      <c r="E115" s="14"/>
      <c r="F115" s="208"/>
      <c r="G115" s="14"/>
      <c r="H115" s="14"/>
      <c r="I115" s="208"/>
      <c r="J115" s="14"/>
      <c r="K115" s="208"/>
      <c r="L115" s="209"/>
      <c r="M115" s="1"/>
    </row>
    <row r="116" spans="1:13" ht="12.75" customHeight="1">
      <c r="A116" s="14"/>
      <c r="B116" s="304"/>
      <c r="C116" s="14"/>
      <c r="D116" s="14"/>
      <c r="E116" s="14"/>
      <c r="F116" s="208"/>
      <c r="G116" s="14"/>
      <c r="H116" s="14"/>
      <c r="I116" s="208"/>
      <c r="J116" s="14"/>
      <c r="K116" s="208"/>
      <c r="L116" s="209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3">
    <mergeCell ref="A1:L1"/>
    <mergeCell ref="A30:L30"/>
    <mergeCell ref="A59:L59"/>
  </mergeCells>
  <printOptions/>
  <pageMargins left="0.7086614173228347" right="0.7086614173228347" top="0.58" bottom="0.72" header="0.18" footer="0.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28125" style="0" customWidth="1"/>
    <col min="2" max="2" width="32.7109375" style="0" customWidth="1"/>
    <col min="3" max="3" width="16.7109375" style="0" customWidth="1"/>
    <col min="4" max="4" width="7.7109375" style="0" customWidth="1"/>
    <col min="5" max="5" width="10.7109375" style="0" customWidth="1"/>
    <col min="6" max="7" width="7.7109375" style="0" customWidth="1"/>
    <col min="8" max="8" width="10.7109375" style="0" customWidth="1"/>
    <col min="9" max="9" width="7.7109375" style="0" customWidth="1"/>
    <col min="10" max="10" width="10.7109375" style="0" customWidth="1"/>
    <col min="11" max="12" width="7.7109375" style="0" customWidth="1"/>
    <col min="14" max="14" width="15.7109375" style="1" customWidth="1"/>
    <col min="15" max="22" width="9.140625" style="1" customWidth="1"/>
  </cols>
  <sheetData>
    <row r="1" spans="1:12" ht="23.25">
      <c r="A1" s="579" t="s">
        <v>518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</row>
    <row r="2" spans="1:12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18</v>
      </c>
      <c r="L2" s="167" t="s">
        <v>12</v>
      </c>
    </row>
    <row r="3" spans="1:12" ht="13.5" thickTop="1">
      <c r="A3" s="125"/>
      <c r="B3" s="124"/>
      <c r="C3" s="8"/>
      <c r="D3" s="93"/>
      <c r="E3" s="94" t="s">
        <v>2</v>
      </c>
      <c r="F3" s="95"/>
      <c r="G3" s="93" t="s">
        <v>10</v>
      </c>
      <c r="H3" s="94" t="s">
        <v>11</v>
      </c>
      <c r="I3" s="95"/>
      <c r="J3" s="6" t="s">
        <v>4</v>
      </c>
      <c r="K3" s="6" t="s">
        <v>7</v>
      </c>
      <c r="L3" s="6" t="s">
        <v>9</v>
      </c>
    </row>
    <row r="4" spans="1:12" ht="13.5" thickBot="1">
      <c r="A4" s="92" t="s">
        <v>164</v>
      </c>
      <c r="B4" s="5" t="s">
        <v>0</v>
      </c>
      <c r="C4" s="7" t="s">
        <v>1</v>
      </c>
      <c r="D4" s="136" t="s">
        <v>3</v>
      </c>
      <c r="E4" s="137" t="s">
        <v>4</v>
      </c>
      <c r="F4" s="41" t="s">
        <v>5</v>
      </c>
      <c r="G4" s="136" t="s">
        <v>3</v>
      </c>
      <c r="H4" s="138" t="s">
        <v>4</v>
      </c>
      <c r="I4" s="41" t="s">
        <v>5</v>
      </c>
      <c r="J4" s="60" t="s">
        <v>6</v>
      </c>
      <c r="K4" s="60" t="s">
        <v>8</v>
      </c>
      <c r="L4" s="60" t="s">
        <v>5</v>
      </c>
    </row>
    <row r="5" spans="1:12" ht="18" customHeight="1" thickTop="1">
      <c r="A5" s="217" t="s">
        <v>165</v>
      </c>
      <c r="B5" s="261" t="s">
        <v>334</v>
      </c>
      <c r="C5" s="314" t="s">
        <v>16</v>
      </c>
      <c r="D5" s="219">
        <v>29</v>
      </c>
      <c r="E5" s="220">
        <v>2065</v>
      </c>
      <c r="F5" s="221">
        <v>2</v>
      </c>
      <c r="G5" s="217">
        <v>34</v>
      </c>
      <c r="H5" s="220">
        <v>3320</v>
      </c>
      <c r="I5" s="221">
        <v>1</v>
      </c>
      <c r="J5" s="218">
        <f aca="true" t="shared" si="0" ref="J5:J29">SUM(E5+H5)</f>
        <v>5385</v>
      </c>
      <c r="K5" s="315">
        <f aca="true" t="shared" si="1" ref="K5:K29">SUM(F5+I5)</f>
        <v>3</v>
      </c>
      <c r="L5" s="316">
        <v>1</v>
      </c>
    </row>
    <row r="6" spans="1:15" ht="18" customHeight="1">
      <c r="A6" s="225" t="s">
        <v>166</v>
      </c>
      <c r="B6" s="317" t="s">
        <v>414</v>
      </c>
      <c r="C6" s="314" t="s">
        <v>16</v>
      </c>
      <c r="D6" s="233">
        <v>33</v>
      </c>
      <c r="E6" s="234">
        <v>2150</v>
      </c>
      <c r="F6" s="235">
        <v>1</v>
      </c>
      <c r="G6" s="225">
        <v>22</v>
      </c>
      <c r="H6" s="234">
        <v>1905</v>
      </c>
      <c r="I6" s="318">
        <v>4</v>
      </c>
      <c r="J6" s="253">
        <f t="shared" si="0"/>
        <v>4055</v>
      </c>
      <c r="K6" s="237">
        <f t="shared" si="1"/>
        <v>5</v>
      </c>
      <c r="L6" s="319">
        <v>2</v>
      </c>
      <c r="N6" s="320"/>
      <c r="O6" s="301"/>
    </row>
    <row r="7" spans="1:15" ht="18" customHeight="1">
      <c r="A7" s="225" t="s">
        <v>167</v>
      </c>
      <c r="B7" s="321" t="s">
        <v>412</v>
      </c>
      <c r="C7" s="314" t="s">
        <v>15</v>
      </c>
      <c r="D7" s="233">
        <v>19</v>
      </c>
      <c r="E7" s="255">
        <v>1920</v>
      </c>
      <c r="F7" s="235">
        <v>3</v>
      </c>
      <c r="G7" s="225">
        <v>26</v>
      </c>
      <c r="H7" s="234">
        <v>2150</v>
      </c>
      <c r="I7" s="318">
        <v>3</v>
      </c>
      <c r="J7" s="253">
        <f t="shared" si="0"/>
        <v>4070</v>
      </c>
      <c r="K7" s="237">
        <f t="shared" si="1"/>
        <v>6</v>
      </c>
      <c r="L7" s="322">
        <v>3</v>
      </c>
      <c r="N7" s="320"/>
      <c r="O7" s="301"/>
    </row>
    <row r="8" spans="1:15" ht="18" customHeight="1">
      <c r="A8" s="225" t="s">
        <v>168</v>
      </c>
      <c r="B8" s="323" t="s">
        <v>325</v>
      </c>
      <c r="C8" s="314" t="s">
        <v>366</v>
      </c>
      <c r="D8" s="233">
        <v>36</v>
      </c>
      <c r="E8" s="234">
        <v>1445</v>
      </c>
      <c r="F8" s="235">
        <v>7</v>
      </c>
      <c r="G8" s="225">
        <v>17</v>
      </c>
      <c r="H8" s="234">
        <v>2515</v>
      </c>
      <c r="I8" s="318">
        <v>2</v>
      </c>
      <c r="J8" s="253">
        <f t="shared" si="0"/>
        <v>3960</v>
      </c>
      <c r="K8" s="237">
        <f t="shared" si="1"/>
        <v>9</v>
      </c>
      <c r="L8" s="322">
        <v>4</v>
      </c>
      <c r="N8" s="320"/>
      <c r="O8" s="301"/>
    </row>
    <row r="9" spans="1:15" ht="18" customHeight="1">
      <c r="A9" s="225" t="s">
        <v>169</v>
      </c>
      <c r="B9" s="264" t="s">
        <v>415</v>
      </c>
      <c r="C9" s="237" t="s">
        <v>58</v>
      </c>
      <c r="D9" s="233">
        <v>27</v>
      </c>
      <c r="E9" s="234">
        <v>1835</v>
      </c>
      <c r="F9" s="324">
        <v>4</v>
      </c>
      <c r="G9" s="225">
        <v>19</v>
      </c>
      <c r="H9" s="234">
        <v>1705</v>
      </c>
      <c r="I9" s="325">
        <v>5</v>
      </c>
      <c r="J9" s="253">
        <f t="shared" si="0"/>
        <v>3540</v>
      </c>
      <c r="K9" s="237">
        <f t="shared" si="1"/>
        <v>9</v>
      </c>
      <c r="L9" s="322">
        <v>5</v>
      </c>
      <c r="N9" s="320"/>
      <c r="O9" s="301"/>
    </row>
    <row r="10" spans="1:15" ht="18" customHeight="1">
      <c r="A10" s="225" t="s">
        <v>170</v>
      </c>
      <c r="B10" s="264" t="s">
        <v>324</v>
      </c>
      <c r="C10" s="314" t="s">
        <v>366</v>
      </c>
      <c r="D10" s="233">
        <v>16</v>
      </c>
      <c r="E10" s="234">
        <v>1695</v>
      </c>
      <c r="F10" s="235">
        <v>5</v>
      </c>
      <c r="G10" s="225">
        <v>21</v>
      </c>
      <c r="H10" s="234">
        <v>1365</v>
      </c>
      <c r="I10" s="318">
        <v>9</v>
      </c>
      <c r="J10" s="253">
        <f t="shared" si="0"/>
        <v>3060</v>
      </c>
      <c r="K10" s="237">
        <f t="shared" si="1"/>
        <v>14</v>
      </c>
      <c r="L10" s="322">
        <v>6</v>
      </c>
      <c r="N10" s="326"/>
      <c r="O10" s="301"/>
    </row>
    <row r="11" spans="1:12" ht="18" customHeight="1">
      <c r="A11" s="225" t="s">
        <v>171</v>
      </c>
      <c r="B11" s="323" t="s">
        <v>343</v>
      </c>
      <c r="C11" s="314" t="s">
        <v>370</v>
      </c>
      <c r="D11" s="233">
        <v>30</v>
      </c>
      <c r="E11" s="234">
        <v>1190</v>
      </c>
      <c r="F11" s="235">
        <v>11</v>
      </c>
      <c r="G11" s="225">
        <v>33</v>
      </c>
      <c r="H11" s="234">
        <v>1625</v>
      </c>
      <c r="I11" s="318">
        <v>6</v>
      </c>
      <c r="J11" s="253">
        <f t="shared" si="0"/>
        <v>2815</v>
      </c>
      <c r="K11" s="237">
        <f t="shared" si="1"/>
        <v>17</v>
      </c>
      <c r="L11" s="322">
        <v>7</v>
      </c>
    </row>
    <row r="12" spans="1:12" ht="18" customHeight="1">
      <c r="A12" s="225" t="s">
        <v>172</v>
      </c>
      <c r="B12" s="264" t="s">
        <v>355</v>
      </c>
      <c r="C12" s="314" t="s">
        <v>14</v>
      </c>
      <c r="D12" s="233">
        <v>35</v>
      </c>
      <c r="E12" s="234">
        <v>1260</v>
      </c>
      <c r="F12" s="235">
        <v>10</v>
      </c>
      <c r="G12" s="225">
        <v>25</v>
      </c>
      <c r="H12" s="234">
        <v>1590</v>
      </c>
      <c r="I12" s="318">
        <v>8</v>
      </c>
      <c r="J12" s="253">
        <f t="shared" si="0"/>
        <v>2850</v>
      </c>
      <c r="K12" s="237">
        <f t="shared" si="1"/>
        <v>18</v>
      </c>
      <c r="L12" s="322">
        <v>8</v>
      </c>
    </row>
    <row r="13" spans="1:15" ht="18" customHeight="1">
      <c r="A13" s="225" t="s">
        <v>173</v>
      </c>
      <c r="B13" s="323" t="s">
        <v>416</v>
      </c>
      <c r="C13" s="314" t="s">
        <v>366</v>
      </c>
      <c r="D13" s="233">
        <v>26</v>
      </c>
      <c r="E13" s="234">
        <v>1295</v>
      </c>
      <c r="F13" s="235">
        <v>9</v>
      </c>
      <c r="G13" s="225">
        <v>27</v>
      </c>
      <c r="H13" s="234">
        <v>1205</v>
      </c>
      <c r="I13" s="318">
        <v>10</v>
      </c>
      <c r="J13" s="253">
        <f t="shared" si="0"/>
        <v>2500</v>
      </c>
      <c r="K13" s="237">
        <f t="shared" si="1"/>
        <v>19</v>
      </c>
      <c r="L13" s="322">
        <v>9</v>
      </c>
      <c r="N13" s="320"/>
      <c r="O13" s="301"/>
    </row>
    <row r="14" spans="1:15" ht="18" customHeight="1">
      <c r="A14" s="225" t="s">
        <v>174</v>
      </c>
      <c r="B14" s="323" t="s">
        <v>341</v>
      </c>
      <c r="C14" s="314" t="s">
        <v>370</v>
      </c>
      <c r="D14" s="233">
        <v>25</v>
      </c>
      <c r="E14" s="234">
        <v>890</v>
      </c>
      <c r="F14" s="235">
        <v>16</v>
      </c>
      <c r="G14" s="225">
        <v>32</v>
      </c>
      <c r="H14" s="234">
        <v>1625</v>
      </c>
      <c r="I14" s="318">
        <v>6</v>
      </c>
      <c r="J14" s="253">
        <f t="shared" si="0"/>
        <v>2515</v>
      </c>
      <c r="K14" s="237">
        <f t="shared" si="1"/>
        <v>22</v>
      </c>
      <c r="L14" s="322">
        <v>10</v>
      </c>
      <c r="N14" s="320"/>
      <c r="O14" s="301"/>
    </row>
    <row r="15" spans="1:12" ht="18" customHeight="1">
      <c r="A15" s="225" t="s">
        <v>175</v>
      </c>
      <c r="B15" s="323" t="s">
        <v>335</v>
      </c>
      <c r="C15" s="314" t="s">
        <v>16</v>
      </c>
      <c r="D15" s="233">
        <v>31</v>
      </c>
      <c r="E15" s="234">
        <v>1650</v>
      </c>
      <c r="F15" s="235">
        <v>6</v>
      </c>
      <c r="G15" s="225">
        <v>13</v>
      </c>
      <c r="H15" s="234">
        <v>625</v>
      </c>
      <c r="I15" s="318">
        <v>20</v>
      </c>
      <c r="J15" s="253">
        <f t="shared" si="0"/>
        <v>2275</v>
      </c>
      <c r="K15" s="237">
        <f t="shared" si="1"/>
        <v>26</v>
      </c>
      <c r="L15" s="322">
        <v>11</v>
      </c>
    </row>
    <row r="16" spans="1:15" ht="18" customHeight="1">
      <c r="A16" s="225" t="s">
        <v>176</v>
      </c>
      <c r="B16" s="264" t="s">
        <v>417</v>
      </c>
      <c r="C16" s="314" t="s">
        <v>14</v>
      </c>
      <c r="D16" s="233">
        <v>13</v>
      </c>
      <c r="E16" s="234">
        <v>1420</v>
      </c>
      <c r="F16" s="235">
        <v>8</v>
      </c>
      <c r="G16" s="225">
        <v>15</v>
      </c>
      <c r="H16" s="234">
        <v>790</v>
      </c>
      <c r="I16" s="318">
        <v>18</v>
      </c>
      <c r="J16" s="253">
        <f t="shared" si="0"/>
        <v>2210</v>
      </c>
      <c r="K16" s="237">
        <f t="shared" si="1"/>
        <v>26</v>
      </c>
      <c r="L16" s="322">
        <v>12</v>
      </c>
      <c r="O16" s="301"/>
    </row>
    <row r="17" spans="1:15" ht="18" customHeight="1">
      <c r="A17" s="225" t="s">
        <v>177</v>
      </c>
      <c r="B17" s="323" t="s">
        <v>344</v>
      </c>
      <c r="C17" s="314" t="s">
        <v>370</v>
      </c>
      <c r="D17" s="233">
        <v>17</v>
      </c>
      <c r="E17" s="254">
        <v>1140</v>
      </c>
      <c r="F17" s="235">
        <v>13</v>
      </c>
      <c r="G17" s="225">
        <v>20</v>
      </c>
      <c r="H17" s="234">
        <v>970</v>
      </c>
      <c r="I17" s="318">
        <v>13</v>
      </c>
      <c r="J17" s="253">
        <f t="shared" si="0"/>
        <v>2110</v>
      </c>
      <c r="K17" s="237">
        <f t="shared" si="1"/>
        <v>26</v>
      </c>
      <c r="L17" s="322">
        <v>13</v>
      </c>
      <c r="N17" s="320"/>
      <c r="O17" s="301"/>
    </row>
    <row r="18" spans="1:15" ht="18" customHeight="1">
      <c r="A18" s="225" t="s">
        <v>178</v>
      </c>
      <c r="B18" s="321" t="s">
        <v>373</v>
      </c>
      <c r="C18" s="314" t="s">
        <v>370</v>
      </c>
      <c r="D18" s="233">
        <v>18</v>
      </c>
      <c r="E18" s="234">
        <v>910</v>
      </c>
      <c r="F18" s="235">
        <v>15</v>
      </c>
      <c r="G18" s="225">
        <v>18</v>
      </c>
      <c r="H18" s="234">
        <v>985</v>
      </c>
      <c r="I18" s="318">
        <v>12</v>
      </c>
      <c r="J18" s="253">
        <f t="shared" si="0"/>
        <v>1895</v>
      </c>
      <c r="K18" s="237">
        <f t="shared" si="1"/>
        <v>27</v>
      </c>
      <c r="L18" s="322">
        <v>14</v>
      </c>
      <c r="N18" s="326"/>
      <c r="O18" s="301"/>
    </row>
    <row r="19" spans="1:12" ht="18" customHeight="1">
      <c r="A19" s="225" t="s">
        <v>179</v>
      </c>
      <c r="B19" s="321" t="s">
        <v>418</v>
      </c>
      <c r="C19" s="314" t="s">
        <v>15</v>
      </c>
      <c r="D19" s="233">
        <v>23</v>
      </c>
      <c r="E19" s="234">
        <v>605</v>
      </c>
      <c r="F19" s="235">
        <v>18</v>
      </c>
      <c r="G19" s="225">
        <v>35</v>
      </c>
      <c r="H19" s="234">
        <v>1145</v>
      </c>
      <c r="I19" s="318">
        <v>11</v>
      </c>
      <c r="J19" s="253">
        <f t="shared" si="0"/>
        <v>1750</v>
      </c>
      <c r="K19" s="237">
        <f t="shared" si="1"/>
        <v>29</v>
      </c>
      <c r="L19" s="322">
        <v>15</v>
      </c>
    </row>
    <row r="20" spans="1:15" ht="18" customHeight="1">
      <c r="A20" s="225" t="s">
        <v>180</v>
      </c>
      <c r="B20" s="261" t="s">
        <v>377</v>
      </c>
      <c r="C20" s="314" t="s">
        <v>13</v>
      </c>
      <c r="D20" s="233">
        <v>12</v>
      </c>
      <c r="E20" s="234">
        <v>1095</v>
      </c>
      <c r="F20" s="235">
        <v>14</v>
      </c>
      <c r="G20" s="225">
        <v>23</v>
      </c>
      <c r="H20" s="234">
        <v>865</v>
      </c>
      <c r="I20" s="318">
        <v>16</v>
      </c>
      <c r="J20" s="253">
        <f t="shared" si="0"/>
        <v>1960</v>
      </c>
      <c r="K20" s="237">
        <f t="shared" si="1"/>
        <v>30</v>
      </c>
      <c r="L20" s="322">
        <v>16</v>
      </c>
      <c r="O20" s="301"/>
    </row>
    <row r="21" spans="1:15" ht="18" customHeight="1">
      <c r="A21" s="225" t="s">
        <v>181</v>
      </c>
      <c r="B21" s="321" t="s">
        <v>378</v>
      </c>
      <c r="C21" s="314" t="s">
        <v>13</v>
      </c>
      <c r="D21" s="233">
        <v>20</v>
      </c>
      <c r="E21" s="234">
        <v>1180</v>
      </c>
      <c r="F21" s="235">
        <v>12</v>
      </c>
      <c r="G21" s="225">
        <v>29</v>
      </c>
      <c r="H21" s="234">
        <v>675</v>
      </c>
      <c r="I21" s="318">
        <v>19</v>
      </c>
      <c r="J21" s="253">
        <f t="shared" si="0"/>
        <v>1855</v>
      </c>
      <c r="K21" s="237">
        <f t="shared" si="1"/>
        <v>31</v>
      </c>
      <c r="L21" s="322">
        <v>17</v>
      </c>
      <c r="N21" s="320"/>
      <c r="O21" s="301"/>
    </row>
    <row r="22" spans="1:15" ht="18" customHeight="1">
      <c r="A22" s="225" t="s">
        <v>182</v>
      </c>
      <c r="B22" s="321" t="s">
        <v>419</v>
      </c>
      <c r="C22" s="314" t="s">
        <v>370</v>
      </c>
      <c r="D22" s="233">
        <v>24</v>
      </c>
      <c r="E22" s="234">
        <v>845</v>
      </c>
      <c r="F22" s="235">
        <v>17</v>
      </c>
      <c r="G22" s="225">
        <v>24</v>
      </c>
      <c r="H22" s="234">
        <v>925</v>
      </c>
      <c r="I22" s="318">
        <v>14</v>
      </c>
      <c r="J22" s="253">
        <f t="shared" si="0"/>
        <v>1770</v>
      </c>
      <c r="K22" s="237">
        <f t="shared" si="1"/>
        <v>31</v>
      </c>
      <c r="L22" s="322">
        <v>18</v>
      </c>
      <c r="N22" s="320"/>
      <c r="O22" s="301"/>
    </row>
    <row r="23" spans="1:15" ht="18" customHeight="1">
      <c r="A23" s="225" t="s">
        <v>183</v>
      </c>
      <c r="B23" s="321" t="s">
        <v>420</v>
      </c>
      <c r="C23" s="314" t="s">
        <v>370</v>
      </c>
      <c r="D23" s="233">
        <v>21</v>
      </c>
      <c r="E23" s="234">
        <v>590</v>
      </c>
      <c r="F23" s="324">
        <v>19</v>
      </c>
      <c r="G23" s="225">
        <v>36</v>
      </c>
      <c r="H23" s="234">
        <v>820</v>
      </c>
      <c r="I23" s="325">
        <v>17</v>
      </c>
      <c r="J23" s="253">
        <f t="shared" si="0"/>
        <v>1410</v>
      </c>
      <c r="K23" s="253">
        <f t="shared" si="1"/>
        <v>36</v>
      </c>
      <c r="L23" s="322">
        <v>19</v>
      </c>
      <c r="O23" s="301"/>
    </row>
    <row r="24" spans="1:12" ht="18" customHeight="1">
      <c r="A24" s="225" t="s">
        <v>184</v>
      </c>
      <c r="B24" s="321" t="s">
        <v>421</v>
      </c>
      <c r="C24" s="314" t="s">
        <v>15</v>
      </c>
      <c r="D24" s="233">
        <v>34</v>
      </c>
      <c r="E24" s="234">
        <v>490</v>
      </c>
      <c r="F24" s="235">
        <v>21</v>
      </c>
      <c r="G24" s="225">
        <v>16</v>
      </c>
      <c r="H24" s="234">
        <v>610</v>
      </c>
      <c r="I24" s="318">
        <v>21</v>
      </c>
      <c r="J24" s="237">
        <f t="shared" si="0"/>
        <v>1100</v>
      </c>
      <c r="K24" s="253">
        <f t="shared" si="1"/>
        <v>42</v>
      </c>
      <c r="L24" s="322">
        <v>20</v>
      </c>
    </row>
    <row r="25" spans="1:15" ht="18" customHeight="1">
      <c r="A25" s="225" t="s">
        <v>185</v>
      </c>
      <c r="B25" s="321" t="s">
        <v>346</v>
      </c>
      <c r="C25" s="314" t="s">
        <v>370</v>
      </c>
      <c r="D25" s="233">
        <v>32</v>
      </c>
      <c r="E25" s="234">
        <v>550</v>
      </c>
      <c r="F25" s="235">
        <v>20</v>
      </c>
      <c r="G25" s="225">
        <v>12</v>
      </c>
      <c r="H25" s="234">
        <v>350</v>
      </c>
      <c r="I25" s="318">
        <v>23</v>
      </c>
      <c r="J25" s="253">
        <f t="shared" si="0"/>
        <v>900</v>
      </c>
      <c r="K25" s="253">
        <f t="shared" si="1"/>
        <v>43</v>
      </c>
      <c r="L25" s="322">
        <v>21</v>
      </c>
      <c r="N25" s="320"/>
      <c r="O25" s="301"/>
    </row>
    <row r="26" spans="1:15" ht="18" customHeight="1">
      <c r="A26" s="225" t="s">
        <v>186</v>
      </c>
      <c r="B26" s="327" t="s">
        <v>367</v>
      </c>
      <c r="C26" s="314" t="s">
        <v>15</v>
      </c>
      <c r="D26" s="328">
        <v>15</v>
      </c>
      <c r="E26" s="254">
        <v>385</v>
      </c>
      <c r="F26" s="329">
        <v>23</v>
      </c>
      <c r="G26" s="330">
        <v>30</v>
      </c>
      <c r="H26" s="254">
        <v>365</v>
      </c>
      <c r="I26" s="318">
        <v>22</v>
      </c>
      <c r="J26" s="253">
        <f t="shared" si="0"/>
        <v>750</v>
      </c>
      <c r="K26" s="253">
        <f t="shared" si="1"/>
        <v>45</v>
      </c>
      <c r="L26" s="322">
        <v>22</v>
      </c>
      <c r="N26" s="320"/>
      <c r="O26" s="301"/>
    </row>
    <row r="27" spans="1:12" ht="18" customHeight="1">
      <c r="A27" s="225" t="s">
        <v>187</v>
      </c>
      <c r="B27" s="264" t="s">
        <v>422</v>
      </c>
      <c r="C27" s="237" t="s">
        <v>13</v>
      </c>
      <c r="D27" s="233">
        <v>28</v>
      </c>
      <c r="E27" s="234">
        <v>285</v>
      </c>
      <c r="F27" s="331">
        <v>24</v>
      </c>
      <c r="G27" s="233">
        <v>14</v>
      </c>
      <c r="H27" s="234">
        <v>160</v>
      </c>
      <c r="I27" s="332">
        <v>24</v>
      </c>
      <c r="J27" s="253">
        <f t="shared" si="0"/>
        <v>445</v>
      </c>
      <c r="K27" s="253">
        <f t="shared" si="1"/>
        <v>48</v>
      </c>
      <c r="L27" s="333">
        <v>23</v>
      </c>
    </row>
    <row r="28" spans="1:12" ht="18" customHeight="1">
      <c r="A28" s="225" t="s">
        <v>188</v>
      </c>
      <c r="B28" s="323" t="s">
        <v>381</v>
      </c>
      <c r="C28" s="334" t="s">
        <v>13</v>
      </c>
      <c r="D28" s="233">
        <v>14</v>
      </c>
      <c r="E28" s="234">
        <v>80</v>
      </c>
      <c r="F28" s="235">
        <v>25</v>
      </c>
      <c r="G28" s="225">
        <v>31</v>
      </c>
      <c r="H28" s="234">
        <v>150</v>
      </c>
      <c r="I28" s="318">
        <v>25</v>
      </c>
      <c r="J28" s="253">
        <f t="shared" si="0"/>
        <v>230</v>
      </c>
      <c r="K28" s="253">
        <f t="shared" si="1"/>
        <v>50</v>
      </c>
      <c r="L28" s="335">
        <v>24</v>
      </c>
    </row>
    <row r="29" spans="1:12" ht="18" customHeight="1" thickBot="1">
      <c r="A29" s="330" t="s">
        <v>189</v>
      </c>
      <c r="B29" s="336" t="s">
        <v>423</v>
      </c>
      <c r="C29" s="337" t="s">
        <v>366</v>
      </c>
      <c r="D29" s="338">
        <v>22</v>
      </c>
      <c r="E29" s="339">
        <v>390</v>
      </c>
      <c r="F29" s="340">
        <v>22</v>
      </c>
      <c r="G29" s="338">
        <v>28</v>
      </c>
      <c r="H29" s="339">
        <v>915</v>
      </c>
      <c r="I29" s="341">
        <v>15</v>
      </c>
      <c r="J29" s="246">
        <f t="shared" si="0"/>
        <v>1305</v>
      </c>
      <c r="K29" s="342">
        <f t="shared" si="1"/>
        <v>37</v>
      </c>
      <c r="L29" s="343" t="s">
        <v>424</v>
      </c>
    </row>
    <row r="30" spans="1:12" ht="24" thickTop="1">
      <c r="A30" s="603" t="s">
        <v>413</v>
      </c>
      <c r="B30" s="604"/>
      <c r="C30" s="604"/>
      <c r="D30" s="604"/>
      <c r="E30" s="604"/>
      <c r="F30" s="604"/>
      <c r="G30" s="604"/>
      <c r="H30" s="604"/>
      <c r="I30" s="604"/>
      <c r="J30" s="602"/>
      <c r="K30" s="602"/>
      <c r="L30" s="604"/>
    </row>
    <row r="31" spans="1:12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3" t="s">
        <v>18</v>
      </c>
      <c r="L31" s="167" t="s">
        <v>163</v>
      </c>
    </row>
    <row r="32" spans="1:12" ht="13.5" thickTop="1">
      <c r="A32" s="125"/>
      <c r="B32" s="124"/>
      <c r="C32" s="8"/>
      <c r="D32" s="93"/>
      <c r="E32" s="94" t="s">
        <v>2</v>
      </c>
      <c r="F32" s="95"/>
      <c r="G32" s="93" t="s">
        <v>10</v>
      </c>
      <c r="H32" s="94" t="s">
        <v>11</v>
      </c>
      <c r="I32" s="95"/>
      <c r="J32" s="6" t="s">
        <v>4</v>
      </c>
      <c r="K32" s="6" t="s">
        <v>7</v>
      </c>
      <c r="L32" s="6" t="s">
        <v>9</v>
      </c>
    </row>
    <row r="33" spans="1:12" ht="13.5" thickBot="1">
      <c r="A33" s="92" t="s">
        <v>164</v>
      </c>
      <c r="B33" s="5" t="s">
        <v>0</v>
      </c>
      <c r="C33" s="7" t="s">
        <v>1</v>
      </c>
      <c r="D33" s="136" t="s">
        <v>3</v>
      </c>
      <c r="E33" s="137" t="s">
        <v>4</v>
      </c>
      <c r="F33" s="41" t="s">
        <v>5</v>
      </c>
      <c r="G33" s="136" t="s">
        <v>3</v>
      </c>
      <c r="H33" s="138" t="s">
        <v>4</v>
      </c>
      <c r="I33" s="41" t="s">
        <v>5</v>
      </c>
      <c r="J33" s="60" t="s">
        <v>6</v>
      </c>
      <c r="K33" s="60" t="s">
        <v>8</v>
      </c>
      <c r="L33" s="60" t="s">
        <v>5</v>
      </c>
    </row>
    <row r="34" spans="1:12" ht="18" customHeight="1" thickTop="1">
      <c r="A34" s="155" t="s">
        <v>165</v>
      </c>
      <c r="B34" s="261" t="s">
        <v>359</v>
      </c>
      <c r="C34" s="226" t="s">
        <v>58</v>
      </c>
      <c r="D34" s="219">
        <v>4</v>
      </c>
      <c r="E34" s="220">
        <v>795</v>
      </c>
      <c r="F34" s="221">
        <v>1</v>
      </c>
      <c r="G34" s="217">
        <v>7</v>
      </c>
      <c r="H34" s="220">
        <v>395</v>
      </c>
      <c r="I34" s="221">
        <v>3</v>
      </c>
      <c r="J34" s="315">
        <f aca="true" t="shared" si="2" ref="J34:J43">SUM(E34+H34)</f>
        <v>1190</v>
      </c>
      <c r="K34" s="344">
        <f aca="true" t="shared" si="3" ref="K34:K43">SUM(F34+I34)</f>
        <v>4</v>
      </c>
      <c r="L34" s="316">
        <v>1</v>
      </c>
    </row>
    <row r="35" spans="1:12" ht="18" customHeight="1">
      <c r="A35" s="157" t="s">
        <v>166</v>
      </c>
      <c r="B35" s="323" t="s">
        <v>327</v>
      </c>
      <c r="C35" s="345" t="s">
        <v>366</v>
      </c>
      <c r="D35" s="227">
        <v>4</v>
      </c>
      <c r="E35" s="228">
        <v>540</v>
      </c>
      <c r="F35" s="229">
        <v>2</v>
      </c>
      <c r="G35" s="230">
        <v>8</v>
      </c>
      <c r="H35" s="228">
        <v>230</v>
      </c>
      <c r="I35" s="318">
        <v>5</v>
      </c>
      <c r="J35" s="237">
        <f t="shared" si="2"/>
        <v>770</v>
      </c>
      <c r="K35" s="346">
        <f t="shared" si="3"/>
        <v>7</v>
      </c>
      <c r="L35" s="319">
        <v>2</v>
      </c>
    </row>
    <row r="36" spans="1:12" ht="18" customHeight="1">
      <c r="A36" s="157" t="s">
        <v>167</v>
      </c>
      <c r="B36" s="347" t="s">
        <v>411</v>
      </c>
      <c r="C36" s="237" t="s">
        <v>15</v>
      </c>
      <c r="D36" s="233">
        <v>9</v>
      </c>
      <c r="E36" s="234">
        <v>205</v>
      </c>
      <c r="F36" s="235">
        <v>8</v>
      </c>
      <c r="G36" s="225">
        <v>10</v>
      </c>
      <c r="H36" s="234">
        <v>545</v>
      </c>
      <c r="I36" s="318">
        <v>1</v>
      </c>
      <c r="J36" s="237">
        <f t="shared" si="2"/>
        <v>750</v>
      </c>
      <c r="K36" s="346">
        <f t="shared" si="3"/>
        <v>9</v>
      </c>
      <c r="L36" s="322">
        <v>3</v>
      </c>
    </row>
    <row r="37" spans="1:12" ht="18" customHeight="1">
      <c r="A37" s="157" t="s">
        <v>168</v>
      </c>
      <c r="B37" s="321" t="s">
        <v>347</v>
      </c>
      <c r="C37" s="314" t="s">
        <v>370</v>
      </c>
      <c r="D37" s="233">
        <v>1</v>
      </c>
      <c r="E37" s="234">
        <v>410</v>
      </c>
      <c r="F37" s="235">
        <v>3</v>
      </c>
      <c r="G37" s="225">
        <v>5</v>
      </c>
      <c r="H37" s="234">
        <v>110</v>
      </c>
      <c r="I37" s="318">
        <v>6</v>
      </c>
      <c r="J37" s="237">
        <f t="shared" si="2"/>
        <v>520</v>
      </c>
      <c r="K37" s="346">
        <f t="shared" si="3"/>
        <v>9</v>
      </c>
      <c r="L37" s="322">
        <v>4</v>
      </c>
    </row>
    <row r="38" spans="1:12" ht="18" customHeight="1">
      <c r="A38" s="157" t="s">
        <v>169</v>
      </c>
      <c r="B38" s="321" t="s">
        <v>332</v>
      </c>
      <c r="C38" s="314" t="s">
        <v>15</v>
      </c>
      <c r="D38" s="233">
        <v>7</v>
      </c>
      <c r="E38" s="234">
        <v>210</v>
      </c>
      <c r="F38" s="235">
        <v>7</v>
      </c>
      <c r="G38" s="225">
        <v>4</v>
      </c>
      <c r="H38" s="234">
        <v>270</v>
      </c>
      <c r="I38" s="318">
        <v>4</v>
      </c>
      <c r="J38" s="237">
        <f t="shared" si="2"/>
        <v>480</v>
      </c>
      <c r="K38" s="346">
        <f t="shared" si="3"/>
        <v>11</v>
      </c>
      <c r="L38" s="322">
        <v>5</v>
      </c>
    </row>
    <row r="39" spans="1:12" ht="18" customHeight="1">
      <c r="A39" s="157" t="s">
        <v>170</v>
      </c>
      <c r="B39" s="321" t="s">
        <v>425</v>
      </c>
      <c r="C39" s="237" t="s">
        <v>15</v>
      </c>
      <c r="D39" s="233">
        <v>2</v>
      </c>
      <c r="E39" s="234">
        <v>25</v>
      </c>
      <c r="F39" s="235">
        <v>10</v>
      </c>
      <c r="G39" s="225">
        <v>9</v>
      </c>
      <c r="H39" s="234">
        <v>455</v>
      </c>
      <c r="I39" s="318">
        <v>2</v>
      </c>
      <c r="J39" s="237">
        <f t="shared" si="2"/>
        <v>480</v>
      </c>
      <c r="K39" s="346">
        <f t="shared" si="3"/>
        <v>12</v>
      </c>
      <c r="L39" s="322">
        <v>6</v>
      </c>
    </row>
    <row r="40" spans="1:12" ht="18" customHeight="1">
      <c r="A40" s="157" t="s">
        <v>171</v>
      </c>
      <c r="B40" s="321" t="s">
        <v>426</v>
      </c>
      <c r="C40" s="314" t="s">
        <v>366</v>
      </c>
      <c r="D40" s="233">
        <v>8</v>
      </c>
      <c r="E40" s="234">
        <v>365</v>
      </c>
      <c r="F40" s="235">
        <v>4</v>
      </c>
      <c r="G40" s="225">
        <v>3</v>
      </c>
      <c r="H40" s="234">
        <v>50</v>
      </c>
      <c r="I40" s="318">
        <v>8</v>
      </c>
      <c r="J40" s="237">
        <f t="shared" si="2"/>
        <v>415</v>
      </c>
      <c r="K40" s="346">
        <f t="shared" si="3"/>
        <v>12</v>
      </c>
      <c r="L40" s="322">
        <v>7</v>
      </c>
    </row>
    <row r="41" spans="1:12" ht="18" customHeight="1">
      <c r="A41" s="157" t="s">
        <v>172</v>
      </c>
      <c r="B41" s="321" t="s">
        <v>331</v>
      </c>
      <c r="C41" s="314" t="s">
        <v>15</v>
      </c>
      <c r="D41" s="233">
        <v>10</v>
      </c>
      <c r="E41" s="234">
        <v>275</v>
      </c>
      <c r="F41" s="235">
        <v>5</v>
      </c>
      <c r="G41" s="225">
        <v>1</v>
      </c>
      <c r="H41" s="234">
        <v>100</v>
      </c>
      <c r="I41" s="318">
        <v>7</v>
      </c>
      <c r="J41" s="237">
        <f t="shared" si="2"/>
        <v>375</v>
      </c>
      <c r="K41" s="346">
        <f t="shared" si="3"/>
        <v>12</v>
      </c>
      <c r="L41" s="322">
        <v>8</v>
      </c>
    </row>
    <row r="42" spans="1:12" ht="18" customHeight="1">
      <c r="A42" s="157" t="s">
        <v>173</v>
      </c>
      <c r="B42" s="321" t="s">
        <v>329</v>
      </c>
      <c r="C42" s="314" t="s">
        <v>15</v>
      </c>
      <c r="D42" s="233">
        <v>5</v>
      </c>
      <c r="E42" s="234">
        <v>245</v>
      </c>
      <c r="F42" s="235">
        <v>6</v>
      </c>
      <c r="G42" s="225">
        <v>2</v>
      </c>
      <c r="H42" s="234">
        <v>0</v>
      </c>
      <c r="I42" s="235">
        <v>10</v>
      </c>
      <c r="J42" s="237">
        <f t="shared" si="2"/>
        <v>245</v>
      </c>
      <c r="K42" s="346">
        <f t="shared" si="3"/>
        <v>16</v>
      </c>
      <c r="L42" s="322">
        <v>9</v>
      </c>
    </row>
    <row r="43" spans="1:12" ht="18" customHeight="1">
      <c r="A43" s="157" t="s">
        <v>174</v>
      </c>
      <c r="B43" s="336" t="s">
        <v>427</v>
      </c>
      <c r="C43" s="337" t="s">
        <v>15</v>
      </c>
      <c r="D43" s="233">
        <v>6</v>
      </c>
      <c r="E43" s="234">
        <v>135</v>
      </c>
      <c r="F43" s="235">
        <v>9</v>
      </c>
      <c r="G43" s="225">
        <v>6</v>
      </c>
      <c r="H43" s="234">
        <v>20</v>
      </c>
      <c r="I43" s="235">
        <v>9</v>
      </c>
      <c r="J43" s="226">
        <f t="shared" si="2"/>
        <v>155</v>
      </c>
      <c r="K43" s="348">
        <f t="shared" si="3"/>
        <v>18</v>
      </c>
      <c r="L43" s="322">
        <v>10</v>
      </c>
    </row>
    <row r="44" spans="1:12" ht="18" customHeight="1">
      <c r="A44" s="157" t="s">
        <v>175</v>
      </c>
      <c r="B44" s="308"/>
      <c r="C44" s="349"/>
      <c r="D44" s="145"/>
      <c r="E44" s="139"/>
      <c r="F44" s="153"/>
      <c r="G44" s="157"/>
      <c r="H44" s="139"/>
      <c r="I44" s="153"/>
      <c r="J44" s="199"/>
      <c r="K44" s="200"/>
      <c r="L44" s="162"/>
    </row>
    <row r="45" spans="1:12" ht="18" customHeight="1">
      <c r="A45" s="157" t="s">
        <v>176</v>
      </c>
      <c r="B45" s="204"/>
      <c r="C45" s="206"/>
      <c r="D45" s="145"/>
      <c r="E45" s="139"/>
      <c r="F45" s="153"/>
      <c r="G45" s="157"/>
      <c r="H45" s="139"/>
      <c r="I45" s="153"/>
      <c r="J45" s="199"/>
      <c r="K45" s="200"/>
      <c r="L45" s="162"/>
    </row>
    <row r="46" spans="1:12" ht="18" customHeight="1">
      <c r="A46" s="157" t="s">
        <v>177</v>
      </c>
      <c r="B46" s="280"/>
      <c r="C46" s="45"/>
      <c r="D46" s="145"/>
      <c r="E46" s="139"/>
      <c r="F46" s="311"/>
      <c r="G46" s="157"/>
      <c r="H46" s="139"/>
      <c r="I46" s="311"/>
      <c r="J46" s="149"/>
      <c r="K46" s="200"/>
      <c r="L46" s="162"/>
    </row>
    <row r="47" spans="1:12" ht="18" customHeight="1">
      <c r="A47" s="157" t="s">
        <v>178</v>
      </c>
      <c r="B47" s="308"/>
      <c r="C47" s="349"/>
      <c r="D47" s="145"/>
      <c r="E47" s="139"/>
      <c r="F47" s="153"/>
      <c r="G47" s="157"/>
      <c r="H47" s="139"/>
      <c r="I47" s="153"/>
      <c r="J47" s="199"/>
      <c r="K47" s="200"/>
      <c r="L47" s="162"/>
    </row>
    <row r="48" spans="1:12" ht="18" customHeight="1">
      <c r="A48" s="157" t="s">
        <v>179</v>
      </c>
      <c r="B48" s="204"/>
      <c r="C48" s="201"/>
      <c r="D48" s="145"/>
      <c r="E48" s="139"/>
      <c r="F48" s="153"/>
      <c r="G48" s="157"/>
      <c r="H48" s="139"/>
      <c r="I48" s="153"/>
      <c r="J48" s="199"/>
      <c r="K48" s="200"/>
      <c r="L48" s="162"/>
    </row>
    <row r="49" spans="1:12" ht="18" customHeight="1">
      <c r="A49" s="157" t="s">
        <v>180</v>
      </c>
      <c r="B49" s="170"/>
      <c r="C49" s="149"/>
      <c r="D49" s="145"/>
      <c r="E49" s="181"/>
      <c r="F49" s="153"/>
      <c r="G49" s="157"/>
      <c r="H49" s="139"/>
      <c r="I49" s="153"/>
      <c r="J49" s="199"/>
      <c r="K49" s="200"/>
      <c r="L49" s="162"/>
    </row>
    <row r="50" spans="1:12" ht="18" customHeight="1">
      <c r="A50" s="157" t="s">
        <v>181</v>
      </c>
      <c r="B50" s="170"/>
      <c r="C50" s="149"/>
      <c r="D50" s="145"/>
      <c r="E50" s="139"/>
      <c r="F50" s="153"/>
      <c r="G50" s="157"/>
      <c r="H50" s="139"/>
      <c r="I50" s="153"/>
      <c r="J50" s="199"/>
      <c r="K50" s="200"/>
      <c r="L50" s="162"/>
    </row>
    <row r="51" spans="1:12" ht="18" customHeight="1">
      <c r="A51" s="157" t="s">
        <v>182</v>
      </c>
      <c r="B51" s="170"/>
      <c r="C51" s="149"/>
      <c r="D51" s="145"/>
      <c r="E51" s="139"/>
      <c r="F51" s="153"/>
      <c r="G51" s="157"/>
      <c r="H51" s="139"/>
      <c r="I51" s="153"/>
      <c r="J51" s="199"/>
      <c r="K51" s="200"/>
      <c r="L51" s="162"/>
    </row>
    <row r="52" spans="1:12" ht="18" customHeight="1">
      <c r="A52" s="157" t="s">
        <v>183</v>
      </c>
      <c r="B52" s="170"/>
      <c r="C52" s="149"/>
      <c r="D52" s="145"/>
      <c r="E52" s="139"/>
      <c r="F52" s="153"/>
      <c r="G52" s="157"/>
      <c r="H52" s="139"/>
      <c r="I52" s="153"/>
      <c r="J52" s="199"/>
      <c r="K52" s="200"/>
      <c r="L52" s="162"/>
    </row>
    <row r="53" spans="1:12" ht="18" customHeight="1">
      <c r="A53" s="157" t="s">
        <v>184</v>
      </c>
      <c r="B53" s="170"/>
      <c r="C53" s="149"/>
      <c r="D53" s="145"/>
      <c r="E53" s="139"/>
      <c r="F53" s="153"/>
      <c r="G53" s="157"/>
      <c r="H53" s="139"/>
      <c r="I53" s="153"/>
      <c r="J53" s="199"/>
      <c r="K53" s="200"/>
      <c r="L53" s="162"/>
    </row>
    <row r="54" spans="1:12" ht="18" customHeight="1">
      <c r="A54" s="157" t="s">
        <v>185</v>
      </c>
      <c r="B54" s="170"/>
      <c r="C54" s="149"/>
      <c r="D54" s="145"/>
      <c r="E54" s="139"/>
      <c r="F54" s="153"/>
      <c r="G54" s="157"/>
      <c r="H54" s="139"/>
      <c r="I54" s="153"/>
      <c r="J54" s="199"/>
      <c r="K54" s="200"/>
      <c r="L54" s="162"/>
    </row>
    <row r="55" spans="1:12" ht="18" customHeight="1">
      <c r="A55" s="157" t="s">
        <v>186</v>
      </c>
      <c r="B55" s="170"/>
      <c r="C55" s="149"/>
      <c r="D55" s="145"/>
      <c r="E55" s="139"/>
      <c r="F55" s="153"/>
      <c r="G55" s="157"/>
      <c r="H55" s="139"/>
      <c r="I55" s="153"/>
      <c r="J55" s="199"/>
      <c r="K55" s="200"/>
      <c r="L55" s="162"/>
    </row>
    <row r="56" spans="1:12" ht="18" customHeight="1">
      <c r="A56" s="157" t="s">
        <v>187</v>
      </c>
      <c r="B56" s="170"/>
      <c r="C56" s="149"/>
      <c r="D56" s="145"/>
      <c r="E56" s="139"/>
      <c r="F56" s="153"/>
      <c r="G56" s="157"/>
      <c r="H56" s="139"/>
      <c r="I56" s="153"/>
      <c r="J56" s="199"/>
      <c r="K56" s="200"/>
      <c r="L56" s="162"/>
    </row>
    <row r="57" spans="1:12" ht="18" customHeight="1">
      <c r="A57" s="157" t="s">
        <v>188</v>
      </c>
      <c r="B57" s="170"/>
      <c r="C57" s="149"/>
      <c r="D57" s="145"/>
      <c r="E57" s="139"/>
      <c r="F57" s="311"/>
      <c r="G57" s="157"/>
      <c r="H57" s="139"/>
      <c r="I57" s="311"/>
      <c r="J57" s="149"/>
      <c r="K57" s="200"/>
      <c r="L57" s="162"/>
    </row>
    <row r="58" spans="1:12" ht="18" customHeight="1" thickBot="1">
      <c r="A58" s="158" t="s">
        <v>189</v>
      </c>
      <c r="B58" s="171"/>
      <c r="C58" s="150"/>
      <c r="D58" s="146"/>
      <c r="E58" s="141"/>
      <c r="F58" s="154"/>
      <c r="G58" s="158"/>
      <c r="H58" s="141"/>
      <c r="I58" s="154"/>
      <c r="J58" s="161"/>
      <c r="K58" s="166"/>
      <c r="L58" s="163"/>
    </row>
    <row r="59" spans="1:12" ht="24" thickTop="1">
      <c r="A59" s="605" t="s">
        <v>413</v>
      </c>
      <c r="B59" s="600"/>
      <c r="C59" s="600"/>
      <c r="D59" s="600"/>
      <c r="E59" s="600"/>
      <c r="F59" s="600"/>
      <c r="G59" s="600"/>
      <c r="H59" s="600"/>
      <c r="I59" s="600"/>
      <c r="J59" s="600"/>
      <c r="K59" s="600"/>
      <c r="L59" s="600"/>
    </row>
    <row r="60" spans="1:12" ht="13.5" thickBot="1">
      <c r="A60" s="2"/>
      <c r="B60" s="2"/>
      <c r="C60" s="2"/>
      <c r="D60" s="2"/>
      <c r="E60" s="2"/>
      <c r="F60" s="2"/>
      <c r="G60" s="2"/>
      <c r="H60" s="2"/>
      <c r="I60" s="2"/>
      <c r="J60" s="2"/>
      <c r="K60" s="3" t="s">
        <v>18</v>
      </c>
      <c r="L60" s="167" t="s">
        <v>43</v>
      </c>
    </row>
    <row r="61" spans="1:12" ht="13.5" thickTop="1">
      <c r="A61" s="125"/>
      <c r="B61" s="124"/>
      <c r="C61" s="8"/>
      <c r="D61" s="93"/>
      <c r="E61" s="94" t="s">
        <v>2</v>
      </c>
      <c r="F61" s="95"/>
      <c r="G61" s="93" t="s">
        <v>10</v>
      </c>
      <c r="H61" s="94" t="s">
        <v>11</v>
      </c>
      <c r="I61" s="95"/>
      <c r="J61" s="6" t="s">
        <v>4</v>
      </c>
      <c r="K61" s="6" t="s">
        <v>7</v>
      </c>
      <c r="L61" s="6" t="s">
        <v>9</v>
      </c>
    </row>
    <row r="62" spans="1:12" ht="13.5" thickBot="1">
      <c r="A62" s="92" t="s">
        <v>164</v>
      </c>
      <c r="B62" s="5" t="s">
        <v>0</v>
      </c>
      <c r="C62" s="7" t="s">
        <v>1</v>
      </c>
      <c r="D62" s="136" t="s">
        <v>3</v>
      </c>
      <c r="E62" s="137" t="s">
        <v>4</v>
      </c>
      <c r="F62" s="41" t="s">
        <v>5</v>
      </c>
      <c r="G62" s="136" t="s">
        <v>3</v>
      </c>
      <c r="H62" s="138" t="s">
        <v>4</v>
      </c>
      <c r="I62" s="41" t="s">
        <v>5</v>
      </c>
      <c r="J62" s="7" t="s">
        <v>6</v>
      </c>
      <c r="K62" s="7" t="s">
        <v>8</v>
      </c>
      <c r="L62" s="60" t="s">
        <v>5</v>
      </c>
    </row>
    <row r="63" spans="1:12" ht="18" customHeight="1" thickTop="1">
      <c r="A63" s="155" t="s">
        <v>165</v>
      </c>
      <c r="B63" s="350" t="s">
        <v>256</v>
      </c>
      <c r="C63" s="351" t="s">
        <v>366</v>
      </c>
      <c r="D63" s="143">
        <v>47</v>
      </c>
      <c r="E63" s="142">
        <v>1785</v>
      </c>
      <c r="F63" s="151">
        <v>1</v>
      </c>
      <c r="G63" s="155">
        <v>43</v>
      </c>
      <c r="H63" s="142">
        <v>1425</v>
      </c>
      <c r="I63" s="151">
        <v>3</v>
      </c>
      <c r="J63" s="315">
        <f aca="true" t="shared" si="4" ref="J63:K69">SUM(E63+H63)</f>
        <v>3210</v>
      </c>
      <c r="K63" s="315">
        <f t="shared" si="4"/>
        <v>4</v>
      </c>
      <c r="L63" s="316">
        <v>1</v>
      </c>
    </row>
    <row r="64" spans="1:12" ht="18" customHeight="1">
      <c r="A64" s="157" t="s">
        <v>166</v>
      </c>
      <c r="B64" s="321" t="s">
        <v>322</v>
      </c>
      <c r="C64" s="345" t="s">
        <v>366</v>
      </c>
      <c r="D64" s="144">
        <v>44</v>
      </c>
      <c r="E64" s="140">
        <v>1680</v>
      </c>
      <c r="F64" s="152">
        <v>3</v>
      </c>
      <c r="G64" s="156">
        <v>44</v>
      </c>
      <c r="H64" s="140">
        <v>1560</v>
      </c>
      <c r="I64" s="152">
        <v>2</v>
      </c>
      <c r="J64" s="237">
        <f t="shared" si="4"/>
        <v>3240</v>
      </c>
      <c r="K64" s="231">
        <f t="shared" si="4"/>
        <v>5</v>
      </c>
      <c r="L64" s="352">
        <v>2</v>
      </c>
    </row>
    <row r="65" spans="1:12" ht="18" customHeight="1">
      <c r="A65" s="157" t="s">
        <v>167</v>
      </c>
      <c r="B65" s="321" t="s">
        <v>375</v>
      </c>
      <c r="C65" s="314" t="s">
        <v>13</v>
      </c>
      <c r="D65" s="145">
        <v>49</v>
      </c>
      <c r="E65" s="139">
        <v>1785</v>
      </c>
      <c r="F65" s="153">
        <v>1</v>
      </c>
      <c r="G65" s="157">
        <v>46</v>
      </c>
      <c r="H65" s="139">
        <v>1055</v>
      </c>
      <c r="I65" s="153">
        <v>5</v>
      </c>
      <c r="J65" s="237">
        <f t="shared" si="4"/>
        <v>2840</v>
      </c>
      <c r="K65" s="237">
        <f t="shared" si="4"/>
        <v>6</v>
      </c>
      <c r="L65" s="322">
        <v>3</v>
      </c>
    </row>
    <row r="66" spans="1:12" ht="18" customHeight="1">
      <c r="A66" s="157" t="s">
        <v>168</v>
      </c>
      <c r="B66" s="321" t="s">
        <v>317</v>
      </c>
      <c r="C66" s="314" t="s">
        <v>370</v>
      </c>
      <c r="D66" s="145">
        <v>48</v>
      </c>
      <c r="E66" s="139">
        <v>740</v>
      </c>
      <c r="F66" s="153">
        <v>7</v>
      </c>
      <c r="G66" s="157">
        <v>48</v>
      </c>
      <c r="H66" s="139">
        <v>1750</v>
      </c>
      <c r="I66" s="153">
        <v>1</v>
      </c>
      <c r="J66" s="237">
        <f t="shared" si="4"/>
        <v>2490</v>
      </c>
      <c r="K66" s="237">
        <f t="shared" si="4"/>
        <v>8</v>
      </c>
      <c r="L66" s="322">
        <v>4</v>
      </c>
    </row>
    <row r="67" spans="1:12" ht="18" customHeight="1">
      <c r="A67" s="157" t="s">
        <v>169</v>
      </c>
      <c r="B67" s="321" t="s">
        <v>428</v>
      </c>
      <c r="C67" s="314" t="s">
        <v>58</v>
      </c>
      <c r="D67" s="145">
        <v>46</v>
      </c>
      <c r="E67" s="139">
        <v>1095</v>
      </c>
      <c r="F67" s="153">
        <v>6</v>
      </c>
      <c r="G67" s="157">
        <v>45</v>
      </c>
      <c r="H67" s="139">
        <v>1100</v>
      </c>
      <c r="I67" s="153">
        <v>4</v>
      </c>
      <c r="J67" s="237">
        <f t="shared" si="4"/>
        <v>2195</v>
      </c>
      <c r="K67" s="237">
        <f t="shared" si="4"/>
        <v>10</v>
      </c>
      <c r="L67" s="322">
        <v>5</v>
      </c>
    </row>
    <row r="68" spans="1:12" ht="18" customHeight="1">
      <c r="A68" s="157" t="s">
        <v>170</v>
      </c>
      <c r="B68" s="321" t="s">
        <v>374</v>
      </c>
      <c r="C68" s="314" t="s">
        <v>370</v>
      </c>
      <c r="D68" s="145">
        <v>43</v>
      </c>
      <c r="E68" s="139">
        <v>1300</v>
      </c>
      <c r="F68" s="153">
        <v>4</v>
      </c>
      <c r="G68" s="157">
        <v>49</v>
      </c>
      <c r="H68" s="139">
        <v>730</v>
      </c>
      <c r="I68" s="153">
        <v>6</v>
      </c>
      <c r="J68" s="353">
        <f t="shared" si="4"/>
        <v>2030</v>
      </c>
      <c r="K68" s="353">
        <f t="shared" si="4"/>
        <v>10</v>
      </c>
      <c r="L68" s="322">
        <v>6</v>
      </c>
    </row>
    <row r="69" spans="1:12" ht="18" customHeight="1">
      <c r="A69" s="157" t="s">
        <v>171</v>
      </c>
      <c r="B69" s="321" t="s">
        <v>316</v>
      </c>
      <c r="C69" s="314" t="s">
        <v>370</v>
      </c>
      <c r="D69" s="145">
        <v>45</v>
      </c>
      <c r="E69" s="139">
        <v>1115</v>
      </c>
      <c r="F69" s="153">
        <v>5</v>
      </c>
      <c r="G69" s="157">
        <v>47</v>
      </c>
      <c r="H69" s="139">
        <v>455</v>
      </c>
      <c r="I69" s="202">
        <v>7</v>
      </c>
      <c r="J69" s="253">
        <f t="shared" si="4"/>
        <v>1570</v>
      </c>
      <c r="K69" s="231">
        <f t="shared" si="4"/>
        <v>12</v>
      </c>
      <c r="L69" s="352">
        <v>7</v>
      </c>
    </row>
    <row r="70" spans="1:12" ht="18" customHeight="1">
      <c r="A70" s="157" t="s">
        <v>172</v>
      </c>
      <c r="B70" s="270"/>
      <c r="C70" s="271"/>
      <c r="D70" s="145"/>
      <c r="E70" s="139"/>
      <c r="F70" s="311"/>
      <c r="G70" s="157"/>
      <c r="H70" s="139"/>
      <c r="I70" s="311"/>
      <c r="J70" s="148"/>
      <c r="K70" s="200"/>
      <c r="L70" s="162"/>
    </row>
    <row r="71" spans="1:12" ht="18" customHeight="1">
      <c r="A71" s="157" t="s">
        <v>173</v>
      </c>
      <c r="B71" s="170"/>
      <c r="C71" s="149"/>
      <c r="D71" s="145"/>
      <c r="E71" s="139"/>
      <c r="F71" s="153"/>
      <c r="G71" s="157"/>
      <c r="H71" s="139"/>
      <c r="I71" s="153"/>
      <c r="J71" s="199"/>
      <c r="K71" s="200"/>
      <c r="L71" s="162"/>
    </row>
    <row r="72" spans="1:12" ht="18" customHeight="1">
      <c r="A72" s="157" t="s">
        <v>174</v>
      </c>
      <c r="B72" s="170"/>
      <c r="C72" s="149"/>
      <c r="D72" s="145"/>
      <c r="E72" s="139"/>
      <c r="F72" s="153"/>
      <c r="G72" s="157"/>
      <c r="H72" s="139"/>
      <c r="I72" s="153"/>
      <c r="J72" s="199"/>
      <c r="K72" s="200"/>
      <c r="L72" s="162"/>
    </row>
    <row r="73" spans="1:12" ht="18" customHeight="1">
      <c r="A73" s="157" t="s">
        <v>175</v>
      </c>
      <c r="B73" s="170"/>
      <c r="C73" s="149"/>
      <c r="D73" s="145"/>
      <c r="E73" s="139"/>
      <c r="F73" s="153"/>
      <c r="G73" s="157"/>
      <c r="H73" s="139"/>
      <c r="I73" s="153"/>
      <c r="J73" s="199"/>
      <c r="K73" s="200"/>
      <c r="L73" s="162"/>
    </row>
    <row r="74" spans="1:12" ht="18" customHeight="1">
      <c r="A74" s="157" t="s">
        <v>176</v>
      </c>
      <c r="B74" s="170"/>
      <c r="C74" s="149"/>
      <c r="D74" s="145"/>
      <c r="E74" s="139"/>
      <c r="F74" s="153"/>
      <c r="G74" s="157"/>
      <c r="H74" s="139"/>
      <c r="I74" s="153"/>
      <c r="J74" s="199"/>
      <c r="K74" s="200"/>
      <c r="L74" s="162"/>
    </row>
    <row r="75" spans="1:12" ht="18" customHeight="1">
      <c r="A75" s="157" t="s">
        <v>177</v>
      </c>
      <c r="B75" s="170"/>
      <c r="C75" s="149"/>
      <c r="D75" s="145"/>
      <c r="E75" s="139"/>
      <c r="F75" s="153"/>
      <c r="G75" s="157"/>
      <c r="H75" s="139"/>
      <c r="I75" s="153"/>
      <c r="J75" s="199"/>
      <c r="K75" s="200"/>
      <c r="L75" s="162"/>
    </row>
    <row r="76" spans="1:12" ht="18" customHeight="1">
      <c r="A76" s="157" t="s">
        <v>178</v>
      </c>
      <c r="B76" s="170"/>
      <c r="C76" s="149"/>
      <c r="D76" s="145"/>
      <c r="E76" s="139"/>
      <c r="F76" s="153"/>
      <c r="G76" s="157"/>
      <c r="H76" s="139"/>
      <c r="I76" s="153"/>
      <c r="J76" s="199"/>
      <c r="K76" s="200"/>
      <c r="L76" s="162"/>
    </row>
    <row r="77" spans="1:12" ht="18" customHeight="1">
      <c r="A77" s="157" t="s">
        <v>179</v>
      </c>
      <c r="B77" s="170"/>
      <c r="C77" s="149"/>
      <c r="D77" s="145"/>
      <c r="E77" s="139"/>
      <c r="F77" s="153"/>
      <c r="G77" s="157"/>
      <c r="H77" s="139"/>
      <c r="I77" s="153"/>
      <c r="J77" s="199"/>
      <c r="K77" s="200"/>
      <c r="L77" s="162"/>
    </row>
    <row r="78" spans="1:12" ht="18" customHeight="1">
      <c r="A78" s="157" t="s">
        <v>180</v>
      </c>
      <c r="B78" s="170"/>
      <c r="C78" s="149"/>
      <c r="D78" s="145"/>
      <c r="E78" s="181"/>
      <c r="F78" s="153"/>
      <c r="G78" s="157"/>
      <c r="H78" s="139"/>
      <c r="I78" s="153"/>
      <c r="J78" s="199"/>
      <c r="K78" s="200"/>
      <c r="L78" s="162"/>
    </row>
    <row r="79" spans="1:12" ht="18" customHeight="1">
      <c r="A79" s="157" t="s">
        <v>181</v>
      </c>
      <c r="B79" s="170"/>
      <c r="C79" s="149"/>
      <c r="D79" s="145"/>
      <c r="E79" s="139"/>
      <c r="F79" s="153"/>
      <c r="G79" s="157"/>
      <c r="H79" s="139"/>
      <c r="I79" s="153"/>
      <c r="J79" s="199"/>
      <c r="K79" s="200"/>
      <c r="L79" s="162"/>
    </row>
    <row r="80" spans="1:12" ht="18" customHeight="1">
      <c r="A80" s="157" t="s">
        <v>182</v>
      </c>
      <c r="B80" s="170"/>
      <c r="C80" s="149"/>
      <c r="D80" s="145"/>
      <c r="E80" s="139"/>
      <c r="F80" s="153"/>
      <c r="G80" s="157"/>
      <c r="H80" s="139"/>
      <c r="I80" s="153"/>
      <c r="J80" s="199"/>
      <c r="K80" s="200"/>
      <c r="L80" s="162"/>
    </row>
    <row r="81" spans="1:12" ht="18" customHeight="1">
      <c r="A81" s="157" t="s">
        <v>183</v>
      </c>
      <c r="B81" s="170"/>
      <c r="C81" s="149"/>
      <c r="D81" s="145"/>
      <c r="E81" s="139"/>
      <c r="F81" s="153"/>
      <c r="G81" s="157"/>
      <c r="H81" s="139"/>
      <c r="I81" s="153"/>
      <c r="J81" s="199"/>
      <c r="K81" s="200"/>
      <c r="L81" s="162"/>
    </row>
    <row r="82" spans="1:12" ht="18" customHeight="1">
      <c r="A82" s="157" t="s">
        <v>184</v>
      </c>
      <c r="B82" s="170"/>
      <c r="C82" s="149"/>
      <c r="D82" s="145"/>
      <c r="E82" s="139"/>
      <c r="F82" s="153"/>
      <c r="G82" s="157"/>
      <c r="H82" s="139"/>
      <c r="I82" s="153"/>
      <c r="J82" s="199"/>
      <c r="K82" s="200"/>
      <c r="L82" s="162"/>
    </row>
    <row r="83" spans="1:12" ht="18" customHeight="1">
      <c r="A83" s="157" t="s">
        <v>185</v>
      </c>
      <c r="B83" s="170"/>
      <c r="C83" s="149"/>
      <c r="D83" s="145"/>
      <c r="E83" s="139"/>
      <c r="F83" s="153"/>
      <c r="G83" s="157"/>
      <c r="H83" s="139"/>
      <c r="I83" s="153"/>
      <c r="J83" s="199"/>
      <c r="K83" s="200"/>
      <c r="L83" s="162"/>
    </row>
    <row r="84" spans="1:12" ht="18" customHeight="1">
      <c r="A84" s="157" t="s">
        <v>186</v>
      </c>
      <c r="B84" s="170"/>
      <c r="C84" s="149"/>
      <c r="D84" s="145"/>
      <c r="E84" s="139"/>
      <c r="F84" s="153"/>
      <c r="G84" s="157"/>
      <c r="H84" s="139"/>
      <c r="I84" s="153"/>
      <c r="J84" s="199"/>
      <c r="K84" s="200"/>
      <c r="L84" s="162"/>
    </row>
    <row r="85" spans="1:12" ht="18" customHeight="1">
      <c r="A85" s="157" t="s">
        <v>187</v>
      </c>
      <c r="B85" s="170"/>
      <c r="C85" s="149"/>
      <c r="D85" s="145"/>
      <c r="E85" s="139"/>
      <c r="F85" s="153"/>
      <c r="G85" s="157"/>
      <c r="H85" s="139"/>
      <c r="I85" s="153"/>
      <c r="J85" s="199"/>
      <c r="K85" s="200"/>
      <c r="L85" s="162"/>
    </row>
    <row r="86" spans="1:12" ht="18" customHeight="1">
      <c r="A86" s="157" t="s">
        <v>188</v>
      </c>
      <c r="B86" s="170"/>
      <c r="C86" s="149"/>
      <c r="D86" s="145"/>
      <c r="E86" s="139"/>
      <c r="F86" s="311"/>
      <c r="G86" s="157"/>
      <c r="H86" s="139"/>
      <c r="I86" s="311"/>
      <c r="J86" s="149"/>
      <c r="K86" s="200"/>
      <c r="L86" s="162"/>
    </row>
    <row r="87" spans="1:12" ht="18" customHeight="1" thickBot="1">
      <c r="A87" s="158" t="s">
        <v>189</v>
      </c>
      <c r="B87" s="171"/>
      <c r="C87" s="150"/>
      <c r="D87" s="146"/>
      <c r="E87" s="141"/>
      <c r="F87" s="354"/>
      <c r="G87" s="158"/>
      <c r="H87" s="141"/>
      <c r="I87" s="198"/>
      <c r="J87" s="150"/>
      <c r="K87" s="166"/>
      <c r="L87" s="163"/>
    </row>
    <row r="88" spans="1:12" ht="24" thickTop="1">
      <c r="A88" s="605" t="s">
        <v>413</v>
      </c>
      <c r="B88" s="600"/>
      <c r="C88" s="600"/>
      <c r="D88" s="600"/>
      <c r="E88" s="600"/>
      <c r="F88" s="600"/>
      <c r="G88" s="600"/>
      <c r="H88" s="600"/>
      <c r="I88" s="600"/>
      <c r="J88" s="600"/>
      <c r="K88" s="600"/>
      <c r="L88" s="600"/>
    </row>
    <row r="89" spans="1:12" ht="13.5" thickBot="1">
      <c r="A89" s="2"/>
      <c r="B89" s="2"/>
      <c r="C89" s="2"/>
      <c r="D89" s="2"/>
      <c r="E89" s="2"/>
      <c r="F89" s="2"/>
      <c r="G89" s="2"/>
      <c r="H89" s="2"/>
      <c r="I89" s="2"/>
      <c r="J89" s="2"/>
      <c r="K89" s="3" t="s">
        <v>18</v>
      </c>
      <c r="L89" s="167" t="s">
        <v>12</v>
      </c>
    </row>
    <row r="90" spans="1:12" ht="13.5" thickTop="1">
      <c r="A90" s="125"/>
      <c r="B90" s="124"/>
      <c r="C90" s="8"/>
      <c r="D90" s="93"/>
      <c r="E90" s="94" t="s">
        <v>2</v>
      </c>
      <c r="F90" s="95"/>
      <c r="G90" s="93" t="s">
        <v>10</v>
      </c>
      <c r="H90" s="94" t="s">
        <v>11</v>
      </c>
      <c r="I90" s="95"/>
      <c r="J90" s="6" t="s">
        <v>4</v>
      </c>
      <c r="K90" s="6" t="s">
        <v>7</v>
      </c>
      <c r="L90" s="6" t="s">
        <v>9</v>
      </c>
    </row>
    <row r="91" spans="1:12" ht="13.5" thickBot="1">
      <c r="A91" s="92" t="s">
        <v>164</v>
      </c>
      <c r="B91" s="5" t="s">
        <v>0</v>
      </c>
      <c r="C91" s="7" t="s">
        <v>1</v>
      </c>
      <c r="D91" s="136" t="s">
        <v>3</v>
      </c>
      <c r="E91" s="137" t="s">
        <v>4</v>
      </c>
      <c r="F91" s="41" t="s">
        <v>5</v>
      </c>
      <c r="G91" s="136" t="s">
        <v>3</v>
      </c>
      <c r="H91" s="138" t="s">
        <v>4</v>
      </c>
      <c r="I91" s="41" t="s">
        <v>5</v>
      </c>
      <c r="J91" s="60" t="s">
        <v>6</v>
      </c>
      <c r="K91" s="60" t="s">
        <v>8</v>
      </c>
      <c r="L91" s="60" t="s">
        <v>5</v>
      </c>
    </row>
    <row r="92" spans="1:12" ht="18" customHeight="1" thickTop="1">
      <c r="A92" s="355" t="s">
        <v>219</v>
      </c>
      <c r="B92" s="307"/>
      <c r="C92" s="271"/>
      <c r="D92" s="143"/>
      <c r="E92" s="142"/>
      <c r="F92" s="151"/>
      <c r="G92" s="155"/>
      <c r="H92" s="142"/>
      <c r="I92" s="151"/>
      <c r="J92" s="190"/>
      <c r="K92" s="6"/>
      <c r="L92" s="183"/>
    </row>
    <row r="93" spans="1:15" ht="18" customHeight="1">
      <c r="A93" s="356" t="s">
        <v>220</v>
      </c>
      <c r="B93" s="357"/>
      <c r="C93" s="271"/>
      <c r="D93" s="145"/>
      <c r="E93" s="139"/>
      <c r="F93" s="153"/>
      <c r="G93" s="157"/>
      <c r="H93" s="139"/>
      <c r="I93" s="202"/>
      <c r="J93" s="201"/>
      <c r="K93" s="299"/>
      <c r="L93" s="162"/>
      <c r="N93" s="320"/>
      <c r="O93" s="301"/>
    </row>
    <row r="94" spans="1:15" ht="18" customHeight="1">
      <c r="A94" s="356" t="s">
        <v>221</v>
      </c>
      <c r="B94" s="306"/>
      <c r="C94" s="271"/>
      <c r="D94" s="145"/>
      <c r="E94" s="139"/>
      <c r="F94" s="153"/>
      <c r="G94" s="157"/>
      <c r="H94" s="139"/>
      <c r="I94" s="202"/>
      <c r="J94" s="201"/>
      <c r="K94" s="299"/>
      <c r="L94" s="162"/>
      <c r="N94" s="320"/>
      <c r="O94" s="301"/>
    </row>
    <row r="95" spans="1:15" ht="18" customHeight="1">
      <c r="A95" s="356" t="s">
        <v>383</v>
      </c>
      <c r="B95" s="358"/>
      <c r="C95" s="349"/>
      <c r="D95" s="145"/>
      <c r="E95" s="139"/>
      <c r="F95" s="153"/>
      <c r="G95" s="157"/>
      <c r="H95" s="139"/>
      <c r="I95" s="202"/>
      <c r="J95" s="201"/>
      <c r="K95" s="299"/>
      <c r="L95" s="162"/>
      <c r="N95" s="320"/>
      <c r="O95" s="301"/>
    </row>
    <row r="96" spans="1:15" ht="18" customHeight="1">
      <c r="A96" s="356" t="s">
        <v>382</v>
      </c>
      <c r="B96" s="308"/>
      <c r="C96" s="349"/>
      <c r="D96" s="145"/>
      <c r="E96" s="139"/>
      <c r="F96" s="153"/>
      <c r="G96" s="157"/>
      <c r="H96" s="139"/>
      <c r="I96" s="202"/>
      <c r="J96" s="201"/>
      <c r="K96" s="299"/>
      <c r="L96" s="162"/>
      <c r="N96" s="320"/>
      <c r="O96" s="301"/>
    </row>
    <row r="97" spans="1:15" ht="18" customHeight="1">
      <c r="A97" s="356" t="s">
        <v>429</v>
      </c>
      <c r="B97" s="358"/>
      <c r="C97" s="349"/>
      <c r="D97" s="145"/>
      <c r="E97" s="139"/>
      <c r="F97" s="153"/>
      <c r="G97" s="157"/>
      <c r="H97" s="139"/>
      <c r="I97" s="202"/>
      <c r="J97" s="201"/>
      <c r="K97" s="299"/>
      <c r="L97" s="162"/>
      <c r="N97" s="326"/>
      <c r="O97" s="301"/>
    </row>
    <row r="98" spans="1:12" ht="18" customHeight="1">
      <c r="A98" s="356" t="s">
        <v>430</v>
      </c>
      <c r="B98" s="308"/>
      <c r="C98" s="349"/>
      <c r="D98" s="145"/>
      <c r="E98" s="139"/>
      <c r="F98" s="153"/>
      <c r="G98" s="157"/>
      <c r="H98" s="139"/>
      <c r="I98" s="202"/>
      <c r="J98" s="201"/>
      <c r="K98" s="299"/>
      <c r="L98" s="162"/>
    </row>
    <row r="99" spans="1:12" ht="18" customHeight="1">
      <c r="A99" s="356" t="s">
        <v>431</v>
      </c>
      <c r="B99" s="308"/>
      <c r="C99" s="349"/>
      <c r="D99" s="145"/>
      <c r="E99" s="139"/>
      <c r="F99" s="153"/>
      <c r="G99" s="157"/>
      <c r="H99" s="139"/>
      <c r="I99" s="202"/>
      <c r="J99" s="201"/>
      <c r="K99" s="299"/>
      <c r="L99" s="162"/>
    </row>
    <row r="100" spans="1:15" ht="18" customHeight="1">
      <c r="A100" s="356" t="s">
        <v>432</v>
      </c>
      <c r="B100" s="308"/>
      <c r="C100" s="349"/>
      <c r="D100" s="145"/>
      <c r="E100" s="207"/>
      <c r="F100" s="153"/>
      <c r="G100" s="157"/>
      <c r="H100" s="139"/>
      <c r="I100" s="202"/>
      <c r="J100" s="201"/>
      <c r="K100" s="299"/>
      <c r="L100" s="162"/>
      <c r="N100" s="320"/>
      <c r="O100" s="301"/>
    </row>
    <row r="101" spans="1:15" ht="18" customHeight="1">
      <c r="A101" s="356" t="s">
        <v>433</v>
      </c>
      <c r="B101" s="308"/>
      <c r="C101" s="349"/>
      <c r="D101" s="145"/>
      <c r="E101" s="139"/>
      <c r="F101" s="153"/>
      <c r="G101" s="157"/>
      <c r="H101" s="139"/>
      <c r="I101" s="202"/>
      <c r="J101" s="201"/>
      <c r="K101" s="299"/>
      <c r="L101" s="162"/>
      <c r="N101" s="320"/>
      <c r="O101" s="301"/>
    </row>
    <row r="102" spans="1:15" ht="18" customHeight="1">
      <c r="A102" s="157"/>
      <c r="B102" s="308"/>
      <c r="C102" s="349"/>
      <c r="D102" s="145"/>
      <c r="E102" s="139"/>
      <c r="F102" s="153"/>
      <c r="G102" s="157"/>
      <c r="H102" s="139"/>
      <c r="I102" s="202"/>
      <c r="J102" s="201"/>
      <c r="K102" s="299"/>
      <c r="L102" s="162"/>
      <c r="O102" s="301"/>
    </row>
    <row r="103" spans="1:15" ht="18" customHeight="1">
      <c r="A103" s="157"/>
      <c r="B103" s="308"/>
      <c r="C103" s="349"/>
      <c r="D103" s="145"/>
      <c r="E103" s="139"/>
      <c r="F103" s="153"/>
      <c r="G103" s="157"/>
      <c r="H103" s="139"/>
      <c r="I103" s="202"/>
      <c r="J103" s="201"/>
      <c r="K103" s="299"/>
      <c r="L103" s="162"/>
      <c r="O103" s="301"/>
    </row>
    <row r="104" spans="1:15" ht="18" customHeight="1">
      <c r="A104" s="157"/>
      <c r="B104" s="306"/>
      <c r="C104" s="271"/>
      <c r="D104" s="145"/>
      <c r="E104" s="15"/>
      <c r="F104" s="153"/>
      <c r="G104" s="157"/>
      <c r="H104" s="139"/>
      <c r="I104" s="202"/>
      <c r="J104" s="201"/>
      <c r="K104" s="299"/>
      <c r="L104" s="162"/>
      <c r="N104" s="320"/>
      <c r="O104" s="301"/>
    </row>
    <row r="105" spans="1:15" ht="18" customHeight="1">
      <c r="A105" s="157"/>
      <c r="B105" s="307"/>
      <c r="C105" s="271"/>
      <c r="D105" s="145"/>
      <c r="E105" s="139"/>
      <c r="F105" s="153"/>
      <c r="G105" s="157"/>
      <c r="H105" s="139"/>
      <c r="I105" s="202"/>
      <c r="J105" s="201"/>
      <c r="K105" s="299"/>
      <c r="L105" s="162"/>
      <c r="N105" s="326"/>
      <c r="O105" s="301"/>
    </row>
    <row r="106" spans="1:12" ht="18" customHeight="1">
      <c r="A106" s="157"/>
      <c r="B106" s="306"/>
      <c r="C106" s="271"/>
      <c r="D106" s="145"/>
      <c r="E106" s="139"/>
      <c r="F106" s="153"/>
      <c r="G106" s="157"/>
      <c r="H106" s="139"/>
      <c r="I106" s="202"/>
      <c r="J106" s="149"/>
      <c r="K106" s="299"/>
      <c r="L106" s="162"/>
    </row>
    <row r="107" spans="1:15" ht="18" customHeight="1">
      <c r="A107" s="157"/>
      <c r="B107" s="306"/>
      <c r="C107" s="271"/>
      <c r="D107" s="145"/>
      <c r="E107" s="139"/>
      <c r="F107" s="153"/>
      <c r="G107" s="157"/>
      <c r="H107" s="139"/>
      <c r="I107" s="202"/>
      <c r="J107" s="149"/>
      <c r="K107" s="165"/>
      <c r="L107" s="162"/>
      <c r="O107" s="301"/>
    </row>
    <row r="108" spans="1:15" ht="18" customHeight="1">
      <c r="A108" s="157"/>
      <c r="B108" s="306"/>
      <c r="C108" s="271"/>
      <c r="D108" s="145"/>
      <c r="E108" s="139"/>
      <c r="F108" s="153"/>
      <c r="G108" s="157"/>
      <c r="H108" s="139"/>
      <c r="I108" s="202"/>
      <c r="J108" s="149"/>
      <c r="K108" s="165"/>
      <c r="L108" s="162"/>
      <c r="N108" s="320"/>
      <c r="O108" s="301"/>
    </row>
    <row r="109" spans="1:15" ht="18" customHeight="1">
      <c r="A109" s="157"/>
      <c r="B109" s="306"/>
      <c r="C109" s="271"/>
      <c r="D109" s="145"/>
      <c r="E109" s="139"/>
      <c r="F109" s="153"/>
      <c r="G109" s="157"/>
      <c r="H109" s="139"/>
      <c r="I109" s="202"/>
      <c r="J109" s="149"/>
      <c r="K109" s="165"/>
      <c r="L109" s="162"/>
      <c r="N109" s="320"/>
      <c r="O109" s="301"/>
    </row>
    <row r="110" spans="1:15" ht="18" customHeight="1">
      <c r="A110" s="157"/>
      <c r="B110" s="306"/>
      <c r="C110" s="271"/>
      <c r="D110" s="145"/>
      <c r="E110" s="139"/>
      <c r="F110" s="153"/>
      <c r="G110" s="157"/>
      <c r="H110" s="139"/>
      <c r="I110" s="202"/>
      <c r="J110" s="149"/>
      <c r="K110" s="165"/>
      <c r="L110" s="162"/>
      <c r="O110" s="301"/>
    </row>
    <row r="111" spans="1:12" ht="18" customHeight="1">
      <c r="A111" s="157"/>
      <c r="B111" s="306"/>
      <c r="C111" s="271"/>
      <c r="D111" s="145"/>
      <c r="E111" s="139"/>
      <c r="F111" s="153"/>
      <c r="G111" s="157"/>
      <c r="H111" s="139"/>
      <c r="I111" s="202"/>
      <c r="J111" s="149"/>
      <c r="K111" s="165"/>
      <c r="L111" s="162"/>
    </row>
    <row r="112" spans="1:15" ht="18" customHeight="1">
      <c r="A112" s="157"/>
      <c r="B112" s="306"/>
      <c r="C112" s="271"/>
      <c r="D112" s="145"/>
      <c r="E112" s="139"/>
      <c r="F112" s="153"/>
      <c r="G112" s="157"/>
      <c r="H112" s="139"/>
      <c r="I112" s="202"/>
      <c r="J112" s="149"/>
      <c r="K112" s="165"/>
      <c r="L112" s="162"/>
      <c r="N112" s="320"/>
      <c r="O112" s="301"/>
    </row>
    <row r="113" spans="1:15" ht="18" customHeight="1">
      <c r="A113" s="157"/>
      <c r="B113" s="309"/>
      <c r="C113" s="271"/>
      <c r="D113" s="16"/>
      <c r="E113" s="15"/>
      <c r="F113" s="295"/>
      <c r="G113" s="127"/>
      <c r="H113" s="15"/>
      <c r="I113" s="38"/>
      <c r="J113" s="14"/>
      <c r="K113" s="60"/>
      <c r="L113" s="102"/>
      <c r="N113" s="320"/>
      <c r="O113" s="301"/>
    </row>
    <row r="114" spans="1:12" ht="18" customHeight="1">
      <c r="A114" s="157"/>
      <c r="B114" s="308"/>
      <c r="C114" s="271"/>
      <c r="D114" s="205"/>
      <c r="E114" s="203"/>
      <c r="F114" s="204"/>
      <c r="G114" s="205"/>
      <c r="H114" s="203"/>
      <c r="I114" s="204"/>
      <c r="J114" s="293"/>
      <c r="K114" s="206"/>
      <c r="L114" s="293"/>
    </row>
    <row r="115" spans="1:12" ht="18" customHeight="1">
      <c r="A115" s="157"/>
      <c r="B115" s="204"/>
      <c r="C115" s="293"/>
      <c r="D115" s="205"/>
      <c r="E115" s="139"/>
      <c r="F115" s="311"/>
      <c r="G115" s="157"/>
      <c r="H115" s="139"/>
      <c r="I115" s="312"/>
      <c r="J115" s="145"/>
      <c r="K115" s="206"/>
      <c r="L115" s="293"/>
    </row>
    <row r="116" spans="1:12" ht="18" customHeight="1" thickBot="1">
      <c r="A116" s="79"/>
      <c r="B116" s="275"/>
      <c r="C116" s="298"/>
      <c r="D116" s="297"/>
      <c r="E116" s="296"/>
      <c r="F116" s="275"/>
      <c r="G116" s="297"/>
      <c r="H116" s="296"/>
      <c r="I116" s="275"/>
      <c r="J116" s="298"/>
      <c r="K116" s="300"/>
      <c r="L116" s="298"/>
    </row>
    <row r="117" spans="1:13" ht="12.75" customHeight="1" thickTop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4">
    <mergeCell ref="A30:L30"/>
    <mergeCell ref="A59:L59"/>
    <mergeCell ref="A88:L88"/>
    <mergeCell ref="A1:L1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S9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3" width="16.7109375" style="0" customWidth="1"/>
    <col min="4" max="4" width="7.7109375" style="0" customWidth="1"/>
    <col min="5" max="5" width="10.7109375" style="0" customWidth="1"/>
    <col min="6" max="7" width="7.7109375" style="0" customWidth="1"/>
    <col min="8" max="8" width="10.7109375" style="0" customWidth="1"/>
    <col min="9" max="9" width="7.7109375" style="0" customWidth="1"/>
    <col min="10" max="10" width="10.7109375" style="0" customWidth="1"/>
    <col min="11" max="12" width="7.7109375" style="0" customWidth="1"/>
  </cols>
  <sheetData>
    <row r="1" spans="1:149" ht="23.25">
      <c r="A1" s="619" t="s">
        <v>492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359"/>
      <c r="N1" s="359"/>
      <c r="O1" s="359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360"/>
    </row>
    <row r="2" spans="1:149" ht="13.5" thickBo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2" t="s">
        <v>18</v>
      </c>
      <c r="L2" s="363" t="s">
        <v>12</v>
      </c>
      <c r="M2" s="364"/>
      <c r="N2" s="364"/>
      <c r="O2" s="36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48"/>
    </row>
    <row r="3" spans="1:149" ht="18" customHeight="1" thickTop="1">
      <c r="A3" s="620" t="s">
        <v>164</v>
      </c>
      <c r="B3" s="622" t="s">
        <v>0</v>
      </c>
      <c r="C3" s="624" t="s">
        <v>1</v>
      </c>
      <c r="D3" s="365"/>
      <c r="E3" s="366" t="s">
        <v>2</v>
      </c>
      <c r="F3" s="367"/>
      <c r="G3" s="365" t="s">
        <v>10</v>
      </c>
      <c r="H3" s="366" t="s">
        <v>11</v>
      </c>
      <c r="I3" s="367"/>
      <c r="J3" s="626" t="s">
        <v>435</v>
      </c>
      <c r="K3" s="628" t="s">
        <v>350</v>
      </c>
      <c r="L3" s="630" t="s">
        <v>349</v>
      </c>
      <c r="M3" s="364"/>
      <c r="N3" s="364"/>
      <c r="O3" s="36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48"/>
    </row>
    <row r="4" spans="1:149" ht="18" customHeight="1" thickBot="1">
      <c r="A4" s="621"/>
      <c r="B4" s="623"/>
      <c r="C4" s="625"/>
      <c r="D4" s="368" t="s">
        <v>3</v>
      </c>
      <c r="E4" s="369" t="s">
        <v>4</v>
      </c>
      <c r="F4" s="370" t="s">
        <v>5</v>
      </c>
      <c r="G4" s="371" t="s">
        <v>3</v>
      </c>
      <c r="H4" s="372" t="s">
        <v>4</v>
      </c>
      <c r="I4" s="373" t="s">
        <v>5</v>
      </c>
      <c r="J4" s="627"/>
      <c r="K4" s="629"/>
      <c r="L4" s="631"/>
      <c r="M4" s="364"/>
      <c r="N4" s="364"/>
      <c r="O4" s="36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48"/>
    </row>
    <row r="5" spans="1:149" ht="18" customHeight="1" thickTop="1">
      <c r="A5" s="374" t="s">
        <v>165</v>
      </c>
      <c r="B5" s="375" t="s">
        <v>334</v>
      </c>
      <c r="C5" s="376" t="s">
        <v>16</v>
      </c>
      <c r="D5" s="377">
        <v>18</v>
      </c>
      <c r="E5" s="378">
        <v>1805</v>
      </c>
      <c r="F5" s="379">
        <v>2</v>
      </c>
      <c r="G5" s="380">
        <v>15</v>
      </c>
      <c r="H5" s="381">
        <v>2635</v>
      </c>
      <c r="I5" s="382">
        <v>1</v>
      </c>
      <c r="J5" s="383">
        <v>4440</v>
      </c>
      <c r="K5" s="384">
        <v>3</v>
      </c>
      <c r="L5" s="385">
        <v>1</v>
      </c>
      <c r="M5" s="386"/>
      <c r="N5" s="386"/>
      <c r="O5" s="36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48"/>
    </row>
    <row r="6" spans="1:149" ht="18" customHeight="1">
      <c r="A6" s="387" t="s">
        <v>166</v>
      </c>
      <c r="B6" s="388" t="s">
        <v>414</v>
      </c>
      <c r="C6" s="389" t="s">
        <v>16</v>
      </c>
      <c r="D6" s="390">
        <v>15</v>
      </c>
      <c r="E6" s="391">
        <v>2255</v>
      </c>
      <c r="F6" s="392">
        <v>1</v>
      </c>
      <c r="G6" s="390">
        <v>10</v>
      </c>
      <c r="H6" s="391">
        <v>2390</v>
      </c>
      <c r="I6" s="393">
        <v>3</v>
      </c>
      <c r="J6" s="394">
        <v>4645</v>
      </c>
      <c r="K6" s="395">
        <v>4</v>
      </c>
      <c r="L6" s="396">
        <v>2</v>
      </c>
      <c r="M6" s="386"/>
      <c r="N6" s="397"/>
      <c r="O6" s="39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48"/>
    </row>
    <row r="7" spans="1:149" ht="18" customHeight="1">
      <c r="A7" s="387" t="s">
        <v>167</v>
      </c>
      <c r="B7" s="388" t="s">
        <v>436</v>
      </c>
      <c r="C7" s="389" t="s">
        <v>114</v>
      </c>
      <c r="D7" s="390">
        <v>22</v>
      </c>
      <c r="E7" s="391">
        <v>1350</v>
      </c>
      <c r="F7" s="392">
        <v>5</v>
      </c>
      <c r="G7" s="390">
        <v>18</v>
      </c>
      <c r="H7" s="391">
        <v>2625</v>
      </c>
      <c r="I7" s="399">
        <v>2</v>
      </c>
      <c r="J7" s="394">
        <v>3975</v>
      </c>
      <c r="K7" s="395">
        <v>7</v>
      </c>
      <c r="L7" s="400">
        <v>3</v>
      </c>
      <c r="M7" s="386"/>
      <c r="N7" s="397"/>
      <c r="O7" s="398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48"/>
    </row>
    <row r="8" spans="1:149" ht="18" customHeight="1">
      <c r="A8" s="387" t="s">
        <v>168</v>
      </c>
      <c r="B8" s="388" t="s">
        <v>437</v>
      </c>
      <c r="C8" s="389" t="s">
        <v>114</v>
      </c>
      <c r="D8" s="390">
        <v>24</v>
      </c>
      <c r="E8" s="391">
        <v>1470</v>
      </c>
      <c r="F8" s="392">
        <v>4</v>
      </c>
      <c r="G8" s="390">
        <v>19</v>
      </c>
      <c r="H8" s="391">
        <v>1510</v>
      </c>
      <c r="I8" s="399">
        <v>6</v>
      </c>
      <c r="J8" s="394">
        <v>2980</v>
      </c>
      <c r="K8" s="395">
        <v>10</v>
      </c>
      <c r="L8" s="400">
        <v>4</v>
      </c>
      <c r="M8" s="386"/>
      <c r="N8" s="397"/>
      <c r="O8" s="398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48"/>
    </row>
    <row r="9" spans="1:149" ht="18" customHeight="1">
      <c r="A9" s="387" t="s">
        <v>169</v>
      </c>
      <c r="B9" s="388" t="s">
        <v>355</v>
      </c>
      <c r="C9" s="389" t="s">
        <v>438</v>
      </c>
      <c r="D9" s="390">
        <v>19</v>
      </c>
      <c r="E9" s="391">
        <v>1240</v>
      </c>
      <c r="F9" s="392">
        <v>6</v>
      </c>
      <c r="G9" s="390">
        <v>22</v>
      </c>
      <c r="H9" s="391">
        <v>1710</v>
      </c>
      <c r="I9" s="399">
        <v>4</v>
      </c>
      <c r="J9" s="394">
        <v>2950</v>
      </c>
      <c r="K9" s="395">
        <v>10</v>
      </c>
      <c r="L9" s="400">
        <v>5</v>
      </c>
      <c r="M9" s="386"/>
      <c r="N9" s="397"/>
      <c r="O9" s="39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48"/>
    </row>
    <row r="10" spans="1:149" ht="18" customHeight="1">
      <c r="A10" s="387" t="s">
        <v>170</v>
      </c>
      <c r="B10" s="375" t="s">
        <v>324</v>
      </c>
      <c r="C10" s="389" t="s">
        <v>366</v>
      </c>
      <c r="D10" s="390">
        <v>23</v>
      </c>
      <c r="E10" s="391">
        <v>1590</v>
      </c>
      <c r="F10" s="392">
        <v>3</v>
      </c>
      <c r="G10" s="390">
        <v>8</v>
      </c>
      <c r="H10" s="391">
        <v>1230</v>
      </c>
      <c r="I10" s="399">
        <v>8</v>
      </c>
      <c r="J10" s="394">
        <v>2820</v>
      </c>
      <c r="K10" s="395">
        <v>11</v>
      </c>
      <c r="L10" s="400">
        <v>6</v>
      </c>
      <c r="M10" s="386"/>
      <c r="N10" s="401"/>
      <c r="O10" s="39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48"/>
    </row>
    <row r="11" spans="1:149" ht="18" customHeight="1">
      <c r="A11" s="387" t="s">
        <v>171</v>
      </c>
      <c r="B11" s="388" t="s">
        <v>404</v>
      </c>
      <c r="C11" s="389" t="s">
        <v>105</v>
      </c>
      <c r="D11" s="390">
        <v>25</v>
      </c>
      <c r="E11" s="391">
        <v>1225</v>
      </c>
      <c r="F11" s="392">
        <v>7</v>
      </c>
      <c r="G11" s="390">
        <v>23</v>
      </c>
      <c r="H11" s="391">
        <v>1120</v>
      </c>
      <c r="I11" s="399">
        <v>12</v>
      </c>
      <c r="J11" s="394">
        <v>2345</v>
      </c>
      <c r="K11" s="395">
        <v>19</v>
      </c>
      <c r="L11" s="400">
        <v>7</v>
      </c>
      <c r="M11" s="386"/>
      <c r="N11" s="386"/>
      <c r="O11" s="36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48"/>
    </row>
    <row r="12" spans="1:149" ht="18" customHeight="1">
      <c r="A12" s="387" t="s">
        <v>172</v>
      </c>
      <c r="B12" s="402" t="s">
        <v>439</v>
      </c>
      <c r="C12" s="389" t="s">
        <v>105</v>
      </c>
      <c r="D12" s="390">
        <v>11</v>
      </c>
      <c r="E12" s="391">
        <v>885</v>
      </c>
      <c r="F12" s="392">
        <v>13</v>
      </c>
      <c r="G12" s="390">
        <v>11</v>
      </c>
      <c r="H12" s="391">
        <v>1155</v>
      </c>
      <c r="I12" s="399">
        <v>10</v>
      </c>
      <c r="J12" s="394">
        <v>2040</v>
      </c>
      <c r="K12" s="395">
        <v>23</v>
      </c>
      <c r="L12" s="400">
        <v>8</v>
      </c>
      <c r="M12" s="386"/>
      <c r="N12" s="386"/>
      <c r="O12" s="36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48"/>
    </row>
    <row r="13" spans="1:149" ht="18" customHeight="1">
      <c r="A13" s="387" t="s">
        <v>173</v>
      </c>
      <c r="B13" s="403" t="s">
        <v>440</v>
      </c>
      <c r="C13" s="404" t="s">
        <v>114</v>
      </c>
      <c r="D13" s="390">
        <v>6</v>
      </c>
      <c r="E13" s="391">
        <v>565</v>
      </c>
      <c r="F13" s="392">
        <v>20</v>
      </c>
      <c r="G13" s="390">
        <v>16</v>
      </c>
      <c r="H13" s="391">
        <v>1515</v>
      </c>
      <c r="I13" s="399">
        <v>5</v>
      </c>
      <c r="J13" s="394">
        <v>2080</v>
      </c>
      <c r="K13" s="395">
        <v>25</v>
      </c>
      <c r="L13" s="400">
        <v>9</v>
      </c>
      <c r="M13" s="386"/>
      <c r="N13" s="397"/>
      <c r="O13" s="39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48"/>
    </row>
    <row r="14" spans="1:149" ht="18" customHeight="1">
      <c r="A14" s="387" t="s">
        <v>174</v>
      </c>
      <c r="B14" s="403" t="s">
        <v>379</v>
      </c>
      <c r="C14" s="404" t="s">
        <v>13</v>
      </c>
      <c r="D14" s="390">
        <v>12</v>
      </c>
      <c r="E14" s="405">
        <v>645</v>
      </c>
      <c r="F14" s="392">
        <v>16</v>
      </c>
      <c r="G14" s="390">
        <v>17</v>
      </c>
      <c r="H14" s="391">
        <v>1175</v>
      </c>
      <c r="I14" s="399">
        <v>9</v>
      </c>
      <c r="J14" s="394">
        <v>1820</v>
      </c>
      <c r="K14" s="395">
        <v>25</v>
      </c>
      <c r="L14" s="400">
        <v>10</v>
      </c>
      <c r="M14" s="386"/>
      <c r="N14" s="397"/>
      <c r="O14" s="39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48"/>
    </row>
    <row r="15" spans="1:149" ht="18" customHeight="1">
      <c r="A15" s="387" t="s">
        <v>175</v>
      </c>
      <c r="B15" s="402" t="s">
        <v>343</v>
      </c>
      <c r="C15" s="389" t="s">
        <v>370</v>
      </c>
      <c r="D15" s="390">
        <v>16</v>
      </c>
      <c r="E15" s="391">
        <v>690</v>
      </c>
      <c r="F15" s="392">
        <v>14</v>
      </c>
      <c r="G15" s="390">
        <v>20</v>
      </c>
      <c r="H15" s="391">
        <v>1120</v>
      </c>
      <c r="I15" s="399">
        <v>11</v>
      </c>
      <c r="J15" s="394">
        <v>1810</v>
      </c>
      <c r="K15" s="395">
        <v>25</v>
      </c>
      <c r="L15" s="400">
        <v>11</v>
      </c>
      <c r="M15" s="386"/>
      <c r="N15" s="386"/>
      <c r="O15" s="36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48"/>
    </row>
    <row r="16" spans="1:149" ht="18" customHeight="1">
      <c r="A16" s="387" t="s">
        <v>176</v>
      </c>
      <c r="B16" s="402" t="s">
        <v>416</v>
      </c>
      <c r="C16" s="389" t="s">
        <v>366</v>
      </c>
      <c r="D16" s="390">
        <v>5</v>
      </c>
      <c r="E16" s="391">
        <v>925</v>
      </c>
      <c r="F16" s="392">
        <v>12</v>
      </c>
      <c r="G16" s="390">
        <v>12</v>
      </c>
      <c r="H16" s="391">
        <v>805</v>
      </c>
      <c r="I16" s="399">
        <v>13</v>
      </c>
      <c r="J16" s="394">
        <v>1730</v>
      </c>
      <c r="K16" s="395">
        <v>25</v>
      </c>
      <c r="L16" s="400">
        <v>12</v>
      </c>
      <c r="M16" s="386"/>
      <c r="N16" s="386"/>
      <c r="O16" s="39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48"/>
    </row>
    <row r="17" spans="1:149" ht="18" customHeight="1">
      <c r="A17" s="387" t="s">
        <v>177</v>
      </c>
      <c r="B17" s="403" t="s">
        <v>377</v>
      </c>
      <c r="C17" s="389" t="s">
        <v>13</v>
      </c>
      <c r="D17" s="390">
        <v>21</v>
      </c>
      <c r="E17" s="391">
        <v>1075</v>
      </c>
      <c r="F17" s="392">
        <v>10</v>
      </c>
      <c r="G17" s="390">
        <v>14</v>
      </c>
      <c r="H17" s="391">
        <v>720</v>
      </c>
      <c r="I17" s="399">
        <v>17</v>
      </c>
      <c r="J17" s="394">
        <v>1795</v>
      </c>
      <c r="K17" s="395">
        <v>27</v>
      </c>
      <c r="L17" s="400">
        <v>13</v>
      </c>
      <c r="M17" s="386"/>
      <c r="N17" s="397"/>
      <c r="O17" s="39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48"/>
    </row>
    <row r="18" spans="1:149" ht="18" customHeight="1">
      <c r="A18" s="387" t="s">
        <v>178</v>
      </c>
      <c r="B18" s="402" t="s">
        <v>378</v>
      </c>
      <c r="C18" s="389" t="s">
        <v>13</v>
      </c>
      <c r="D18" s="406">
        <v>4</v>
      </c>
      <c r="E18" s="391">
        <v>1110</v>
      </c>
      <c r="F18" s="392">
        <v>9</v>
      </c>
      <c r="G18" s="390">
        <v>7</v>
      </c>
      <c r="H18" s="391">
        <v>530</v>
      </c>
      <c r="I18" s="399">
        <v>19</v>
      </c>
      <c r="J18" s="394">
        <v>1640</v>
      </c>
      <c r="K18" s="395">
        <v>28</v>
      </c>
      <c r="L18" s="400">
        <v>14</v>
      </c>
      <c r="M18" s="386"/>
      <c r="N18" s="401"/>
      <c r="O18" s="39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48"/>
    </row>
    <row r="19" spans="1:149" ht="18" customHeight="1">
      <c r="A19" s="387" t="s">
        <v>179</v>
      </c>
      <c r="B19" s="388" t="s">
        <v>441</v>
      </c>
      <c r="C19" s="389" t="s">
        <v>438</v>
      </c>
      <c r="D19" s="390">
        <v>14</v>
      </c>
      <c r="E19" s="391">
        <v>290</v>
      </c>
      <c r="F19" s="407">
        <v>23</v>
      </c>
      <c r="G19" s="390">
        <v>24</v>
      </c>
      <c r="H19" s="391">
        <v>1465</v>
      </c>
      <c r="I19" s="399">
        <v>7</v>
      </c>
      <c r="J19" s="394">
        <v>1755</v>
      </c>
      <c r="K19" s="395">
        <v>30</v>
      </c>
      <c r="L19" s="400">
        <v>15</v>
      </c>
      <c r="M19" s="386"/>
      <c r="N19" s="386"/>
      <c r="O19" s="36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48"/>
    </row>
    <row r="20" spans="1:149" ht="18" customHeight="1">
      <c r="A20" s="387" t="s">
        <v>180</v>
      </c>
      <c r="B20" s="408" t="s">
        <v>442</v>
      </c>
      <c r="C20" s="389" t="s">
        <v>105</v>
      </c>
      <c r="D20" s="390">
        <v>3</v>
      </c>
      <c r="E20" s="391">
        <v>1055</v>
      </c>
      <c r="F20" s="392">
        <v>11</v>
      </c>
      <c r="G20" s="390">
        <v>6</v>
      </c>
      <c r="H20" s="391">
        <v>465</v>
      </c>
      <c r="I20" s="399">
        <v>20</v>
      </c>
      <c r="J20" s="394">
        <v>1520</v>
      </c>
      <c r="K20" s="395">
        <v>31</v>
      </c>
      <c r="L20" s="400">
        <v>16</v>
      </c>
      <c r="M20" s="386"/>
      <c r="N20" s="386"/>
      <c r="O20" s="39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48"/>
    </row>
    <row r="21" spans="1:149" ht="18" customHeight="1">
      <c r="A21" s="387" t="s">
        <v>181</v>
      </c>
      <c r="B21" s="388" t="s">
        <v>443</v>
      </c>
      <c r="C21" s="389" t="s">
        <v>370</v>
      </c>
      <c r="D21" s="390">
        <v>17</v>
      </c>
      <c r="E21" s="391">
        <v>1125</v>
      </c>
      <c r="F21" s="392">
        <v>8</v>
      </c>
      <c r="G21" s="390">
        <v>2</v>
      </c>
      <c r="H21" s="391">
        <v>160</v>
      </c>
      <c r="I21" s="409">
        <v>23</v>
      </c>
      <c r="J21" s="394">
        <v>1285</v>
      </c>
      <c r="K21" s="395">
        <v>31</v>
      </c>
      <c r="L21" s="400">
        <v>17</v>
      </c>
      <c r="M21" s="386"/>
      <c r="N21" s="397"/>
      <c r="O21" s="39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48"/>
    </row>
    <row r="22" spans="1:149" ht="18" customHeight="1">
      <c r="A22" s="387" t="s">
        <v>182</v>
      </c>
      <c r="B22" s="410" t="s">
        <v>418</v>
      </c>
      <c r="C22" s="411" t="s">
        <v>15</v>
      </c>
      <c r="D22" s="390">
        <v>13</v>
      </c>
      <c r="E22" s="391">
        <v>600</v>
      </c>
      <c r="F22" s="392">
        <v>17</v>
      </c>
      <c r="G22" s="390">
        <v>25</v>
      </c>
      <c r="H22" s="391">
        <v>745</v>
      </c>
      <c r="I22" s="399">
        <v>15</v>
      </c>
      <c r="J22" s="394">
        <v>1345</v>
      </c>
      <c r="K22" s="395">
        <v>32</v>
      </c>
      <c r="L22" s="400">
        <v>18</v>
      </c>
      <c r="M22" s="386"/>
      <c r="N22" s="397"/>
      <c r="O22" s="39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48"/>
    </row>
    <row r="23" spans="1:149" ht="18" customHeight="1">
      <c r="A23" s="387" t="s">
        <v>183</v>
      </c>
      <c r="B23" s="388" t="s">
        <v>373</v>
      </c>
      <c r="C23" s="412" t="s">
        <v>370</v>
      </c>
      <c r="D23" s="413">
        <v>1</v>
      </c>
      <c r="E23" s="405">
        <v>580</v>
      </c>
      <c r="F23" s="392">
        <v>18</v>
      </c>
      <c r="G23" s="390">
        <v>13</v>
      </c>
      <c r="H23" s="391">
        <v>760</v>
      </c>
      <c r="I23" s="399">
        <v>14</v>
      </c>
      <c r="J23" s="394">
        <v>1340</v>
      </c>
      <c r="K23" s="395">
        <v>32</v>
      </c>
      <c r="L23" s="400">
        <v>19</v>
      </c>
      <c r="M23" s="386"/>
      <c r="N23" s="386"/>
      <c r="O23" s="39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48"/>
    </row>
    <row r="24" spans="1:149" ht="18" customHeight="1">
      <c r="A24" s="387" t="s">
        <v>184</v>
      </c>
      <c r="B24" s="388" t="s">
        <v>419</v>
      </c>
      <c r="C24" s="412" t="s">
        <v>13</v>
      </c>
      <c r="D24" s="390">
        <v>20</v>
      </c>
      <c r="E24" s="391">
        <v>685</v>
      </c>
      <c r="F24" s="392">
        <v>15</v>
      </c>
      <c r="G24" s="390">
        <v>4</v>
      </c>
      <c r="H24" s="391">
        <v>325</v>
      </c>
      <c r="I24" s="399">
        <v>21</v>
      </c>
      <c r="J24" s="394">
        <v>1010</v>
      </c>
      <c r="K24" s="395">
        <v>36</v>
      </c>
      <c r="L24" s="400">
        <v>20</v>
      </c>
      <c r="M24" s="386"/>
      <c r="N24" s="386"/>
      <c r="O24" s="36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48"/>
    </row>
    <row r="25" spans="1:149" ht="18" customHeight="1">
      <c r="A25" s="387" t="s">
        <v>185</v>
      </c>
      <c r="B25" s="388" t="s">
        <v>444</v>
      </c>
      <c r="C25" s="412" t="s">
        <v>105</v>
      </c>
      <c r="D25" s="390">
        <v>2</v>
      </c>
      <c r="E25" s="391">
        <v>340</v>
      </c>
      <c r="F25" s="392">
        <v>21</v>
      </c>
      <c r="G25" s="390">
        <v>21</v>
      </c>
      <c r="H25" s="391">
        <v>705</v>
      </c>
      <c r="I25" s="399">
        <v>18</v>
      </c>
      <c r="J25" s="394">
        <v>1045</v>
      </c>
      <c r="K25" s="395">
        <v>39</v>
      </c>
      <c r="L25" s="400">
        <v>21</v>
      </c>
      <c r="M25" s="386"/>
      <c r="N25" s="397"/>
      <c r="O25" s="39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48"/>
    </row>
    <row r="26" spans="1:149" ht="18" customHeight="1">
      <c r="A26" s="387" t="s">
        <v>186</v>
      </c>
      <c r="B26" s="388" t="s">
        <v>381</v>
      </c>
      <c r="C26" s="412" t="s">
        <v>13</v>
      </c>
      <c r="D26" s="414">
        <v>10</v>
      </c>
      <c r="E26" s="415">
        <v>175</v>
      </c>
      <c r="F26" s="407">
        <v>24</v>
      </c>
      <c r="G26" s="413">
        <v>26</v>
      </c>
      <c r="H26" s="405">
        <v>740</v>
      </c>
      <c r="I26" s="399">
        <v>16</v>
      </c>
      <c r="J26" s="394">
        <v>915</v>
      </c>
      <c r="K26" s="395">
        <v>40</v>
      </c>
      <c r="L26" s="400">
        <v>22</v>
      </c>
      <c r="M26" s="386"/>
      <c r="N26" s="397"/>
      <c r="O26" s="39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48"/>
    </row>
    <row r="27" spans="1:149" ht="18" customHeight="1">
      <c r="A27" s="387" t="s">
        <v>187</v>
      </c>
      <c r="B27" s="388" t="s">
        <v>423</v>
      </c>
      <c r="C27" s="412" t="s">
        <v>366</v>
      </c>
      <c r="D27" s="390">
        <v>26</v>
      </c>
      <c r="E27" s="391">
        <v>575</v>
      </c>
      <c r="F27" s="392">
        <v>19</v>
      </c>
      <c r="G27" s="390">
        <v>9</v>
      </c>
      <c r="H27" s="391">
        <v>220</v>
      </c>
      <c r="I27" s="416">
        <v>22</v>
      </c>
      <c r="J27" s="394">
        <v>795</v>
      </c>
      <c r="K27" s="395">
        <v>41</v>
      </c>
      <c r="L27" s="417">
        <v>23</v>
      </c>
      <c r="M27" s="386"/>
      <c r="N27" s="386"/>
      <c r="O27" s="36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48"/>
    </row>
    <row r="28" spans="1:149" ht="18" customHeight="1">
      <c r="A28" s="387" t="s">
        <v>188</v>
      </c>
      <c r="B28" s="402" t="s">
        <v>421</v>
      </c>
      <c r="C28" s="418" t="s">
        <v>15</v>
      </c>
      <c r="D28" s="387">
        <v>7</v>
      </c>
      <c r="E28" s="391">
        <v>310</v>
      </c>
      <c r="F28" s="392">
        <v>22</v>
      </c>
      <c r="G28" s="390">
        <v>5</v>
      </c>
      <c r="H28" s="391">
        <v>100</v>
      </c>
      <c r="I28" s="399">
        <v>25</v>
      </c>
      <c r="J28" s="394">
        <v>410</v>
      </c>
      <c r="K28" s="395">
        <v>47</v>
      </c>
      <c r="L28" s="400">
        <v>24</v>
      </c>
      <c r="M28" s="386"/>
      <c r="N28" s="386"/>
      <c r="O28" s="36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48"/>
    </row>
    <row r="29" spans="1:149" ht="18" customHeight="1">
      <c r="A29" s="387" t="s">
        <v>189</v>
      </c>
      <c r="B29" s="419" t="s">
        <v>445</v>
      </c>
      <c r="C29" s="389" t="s">
        <v>105</v>
      </c>
      <c r="D29" s="377">
        <v>9</v>
      </c>
      <c r="E29" s="378">
        <v>120</v>
      </c>
      <c r="F29" s="392">
        <v>26</v>
      </c>
      <c r="G29" s="414">
        <v>1</v>
      </c>
      <c r="H29" s="415">
        <v>110</v>
      </c>
      <c r="I29" s="420">
        <v>24</v>
      </c>
      <c r="J29" s="394">
        <v>230</v>
      </c>
      <c r="K29" s="395">
        <v>50</v>
      </c>
      <c r="L29" s="421">
        <v>25</v>
      </c>
      <c r="M29" s="386"/>
      <c r="N29" s="386"/>
      <c r="O29" s="36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48"/>
    </row>
    <row r="30" spans="1:149" ht="18" customHeight="1" thickBot="1">
      <c r="A30" s="422" t="s">
        <v>219</v>
      </c>
      <c r="B30" s="423" t="s">
        <v>446</v>
      </c>
      <c r="C30" s="424" t="s">
        <v>438</v>
      </c>
      <c r="D30" s="425">
        <v>8</v>
      </c>
      <c r="E30" s="426">
        <v>130</v>
      </c>
      <c r="F30" s="427">
        <v>25</v>
      </c>
      <c r="G30" s="425">
        <v>3</v>
      </c>
      <c r="H30" s="426">
        <v>60</v>
      </c>
      <c r="I30" s="428">
        <v>26</v>
      </c>
      <c r="J30" s="429">
        <v>190</v>
      </c>
      <c r="K30" s="430">
        <v>51</v>
      </c>
      <c r="L30" s="431">
        <v>26</v>
      </c>
      <c r="M30" s="386"/>
      <c r="N30" s="386"/>
      <c r="O30" s="36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48"/>
    </row>
    <row r="31" spans="1:149" ht="13.5" thickTop="1">
      <c r="A31" s="406"/>
      <c r="B31" s="432"/>
      <c r="C31" s="433" t="s">
        <v>447</v>
      </c>
      <c r="D31" s="434" t="s">
        <v>448</v>
      </c>
      <c r="E31" s="435">
        <f>SUM(E5:E30)</f>
        <v>22815</v>
      </c>
      <c r="F31" s="433"/>
      <c r="G31" s="434" t="s">
        <v>449</v>
      </c>
      <c r="H31" s="435">
        <f>SUM(H5:H30)</f>
        <v>26095</v>
      </c>
      <c r="I31" s="436" t="s">
        <v>450</v>
      </c>
      <c r="J31" s="435">
        <f>SUM(J5:J30)</f>
        <v>48910</v>
      </c>
      <c r="K31" s="406"/>
      <c r="L31" s="437"/>
      <c r="M31" s="386"/>
      <c r="N31" s="386"/>
      <c r="O31" s="36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48"/>
    </row>
    <row r="33" spans="1:149" ht="23.25">
      <c r="A33" s="606" t="s">
        <v>434</v>
      </c>
      <c r="B33" s="606"/>
      <c r="C33" s="606"/>
      <c r="D33" s="606"/>
      <c r="E33" s="606"/>
      <c r="F33" s="606"/>
      <c r="G33" s="606"/>
      <c r="H33" s="606"/>
      <c r="I33" s="606"/>
      <c r="J33" s="606"/>
      <c r="K33" s="606"/>
      <c r="L33" s="606"/>
      <c r="M33" s="359"/>
      <c r="N33" s="359"/>
      <c r="O33" s="359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360"/>
    </row>
    <row r="34" spans="1:149" ht="13.5" thickBot="1">
      <c r="A34" s="438"/>
      <c r="B34" s="438"/>
      <c r="C34" s="438"/>
      <c r="D34" s="438"/>
      <c r="E34" s="438"/>
      <c r="F34" s="438"/>
      <c r="G34" s="438"/>
      <c r="H34" s="438"/>
      <c r="I34" s="438"/>
      <c r="J34" s="438"/>
      <c r="K34" s="439" t="s">
        <v>18</v>
      </c>
      <c r="L34" s="440" t="s">
        <v>163</v>
      </c>
      <c r="M34" s="364"/>
      <c r="N34" s="364"/>
      <c r="O34" s="36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48"/>
    </row>
    <row r="35" spans="1:149" ht="18" customHeight="1" thickTop="1">
      <c r="A35" s="607" t="s">
        <v>164</v>
      </c>
      <c r="B35" s="609" t="s">
        <v>0</v>
      </c>
      <c r="C35" s="611" t="s">
        <v>1</v>
      </c>
      <c r="D35" s="441"/>
      <c r="E35" s="442" t="s">
        <v>2</v>
      </c>
      <c r="F35" s="382"/>
      <c r="G35" s="441" t="s">
        <v>10</v>
      </c>
      <c r="H35" s="442" t="s">
        <v>11</v>
      </c>
      <c r="I35" s="382"/>
      <c r="J35" s="613" t="s">
        <v>435</v>
      </c>
      <c r="K35" s="615" t="s">
        <v>350</v>
      </c>
      <c r="L35" s="617" t="s">
        <v>349</v>
      </c>
      <c r="M35" s="364"/>
      <c r="N35" s="364"/>
      <c r="O35" s="36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48"/>
    </row>
    <row r="36" spans="1:149" ht="18" customHeight="1" thickBot="1">
      <c r="A36" s="608"/>
      <c r="B36" s="610"/>
      <c r="C36" s="612"/>
      <c r="D36" s="443" t="s">
        <v>3</v>
      </c>
      <c r="E36" s="444" t="s">
        <v>4</v>
      </c>
      <c r="F36" s="445" t="s">
        <v>5</v>
      </c>
      <c r="G36" s="446" t="s">
        <v>3</v>
      </c>
      <c r="H36" s="447" t="s">
        <v>4</v>
      </c>
      <c r="I36" s="416" t="s">
        <v>5</v>
      </c>
      <c r="J36" s="614"/>
      <c r="K36" s="616"/>
      <c r="L36" s="618"/>
      <c r="M36" s="364"/>
      <c r="N36" s="364"/>
      <c r="O36" s="36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48"/>
    </row>
    <row r="37" spans="1:149" ht="18" customHeight="1" thickTop="1">
      <c r="A37" s="448" t="s">
        <v>165</v>
      </c>
      <c r="B37" s="402" t="s">
        <v>426</v>
      </c>
      <c r="C37" s="376" t="s">
        <v>366</v>
      </c>
      <c r="D37" s="380">
        <v>34</v>
      </c>
      <c r="E37" s="381">
        <v>645</v>
      </c>
      <c r="F37" s="382">
        <v>1</v>
      </c>
      <c r="G37" s="374">
        <v>37</v>
      </c>
      <c r="H37" s="381">
        <v>370</v>
      </c>
      <c r="I37" s="449">
        <v>3</v>
      </c>
      <c r="J37" s="450">
        <v>1015</v>
      </c>
      <c r="K37" s="451">
        <v>4</v>
      </c>
      <c r="L37" s="385">
        <v>1</v>
      </c>
      <c r="M37" s="386"/>
      <c r="N37" s="386"/>
      <c r="O37" s="36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48"/>
    </row>
    <row r="38" spans="1:149" ht="18" customHeight="1">
      <c r="A38" s="452" t="s">
        <v>166</v>
      </c>
      <c r="B38" s="388" t="s">
        <v>364</v>
      </c>
      <c r="C38" s="376" t="s">
        <v>366</v>
      </c>
      <c r="D38" s="377">
        <v>32</v>
      </c>
      <c r="E38" s="378">
        <v>205</v>
      </c>
      <c r="F38" s="393">
        <v>4</v>
      </c>
      <c r="G38" s="453">
        <v>35</v>
      </c>
      <c r="H38" s="378">
        <v>850</v>
      </c>
      <c r="I38" s="392">
        <v>1</v>
      </c>
      <c r="J38" s="394">
        <v>1055</v>
      </c>
      <c r="K38" s="395">
        <v>5</v>
      </c>
      <c r="L38" s="396">
        <v>2</v>
      </c>
      <c r="M38" s="386"/>
      <c r="N38" s="397"/>
      <c r="O38" s="398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48"/>
    </row>
    <row r="39" spans="1:149" ht="18" customHeight="1">
      <c r="A39" s="452" t="s">
        <v>167</v>
      </c>
      <c r="B39" s="375" t="s">
        <v>326</v>
      </c>
      <c r="C39" s="409" t="s">
        <v>366</v>
      </c>
      <c r="D39" s="390">
        <v>33</v>
      </c>
      <c r="E39" s="391">
        <v>285</v>
      </c>
      <c r="F39" s="399">
        <v>3</v>
      </c>
      <c r="G39" s="387">
        <v>33</v>
      </c>
      <c r="H39" s="391">
        <v>750</v>
      </c>
      <c r="I39" s="392">
        <v>2</v>
      </c>
      <c r="J39" s="394">
        <v>1035</v>
      </c>
      <c r="K39" s="395">
        <v>5</v>
      </c>
      <c r="L39" s="400">
        <v>3</v>
      </c>
      <c r="M39" s="386"/>
      <c r="N39" s="397"/>
      <c r="O39" s="398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48"/>
    </row>
    <row r="40" spans="1:149" ht="18" customHeight="1">
      <c r="A40" s="452" t="s">
        <v>168</v>
      </c>
      <c r="B40" s="402" t="s">
        <v>327</v>
      </c>
      <c r="C40" s="389" t="s">
        <v>366</v>
      </c>
      <c r="D40" s="390">
        <v>37</v>
      </c>
      <c r="E40" s="391">
        <v>550</v>
      </c>
      <c r="F40" s="399">
        <v>2</v>
      </c>
      <c r="G40" s="387">
        <v>31</v>
      </c>
      <c r="H40" s="391">
        <v>280</v>
      </c>
      <c r="I40" s="392">
        <v>4</v>
      </c>
      <c r="J40" s="394">
        <v>830</v>
      </c>
      <c r="K40" s="395">
        <v>6</v>
      </c>
      <c r="L40" s="400">
        <v>4</v>
      </c>
      <c r="M40" s="386"/>
      <c r="N40" s="397"/>
      <c r="O40" s="398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48"/>
    </row>
    <row r="41" spans="1:149" ht="18" customHeight="1">
      <c r="A41" s="452" t="s">
        <v>169</v>
      </c>
      <c r="B41" s="402" t="s">
        <v>411</v>
      </c>
      <c r="C41" s="404" t="s">
        <v>15</v>
      </c>
      <c r="D41" s="390">
        <v>31</v>
      </c>
      <c r="E41" s="391">
        <v>140</v>
      </c>
      <c r="F41" s="399">
        <v>5</v>
      </c>
      <c r="G41" s="387">
        <v>36</v>
      </c>
      <c r="H41" s="391">
        <v>170</v>
      </c>
      <c r="I41" s="392">
        <v>5</v>
      </c>
      <c r="J41" s="394">
        <v>310</v>
      </c>
      <c r="K41" s="395">
        <v>10</v>
      </c>
      <c r="L41" s="400">
        <v>5</v>
      </c>
      <c r="M41" s="386"/>
      <c r="N41" s="397"/>
      <c r="O41" s="398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48"/>
    </row>
    <row r="42" spans="1:149" ht="18" customHeight="1">
      <c r="A42" s="452" t="s">
        <v>170</v>
      </c>
      <c r="B42" s="402" t="s">
        <v>332</v>
      </c>
      <c r="C42" s="389" t="s">
        <v>15</v>
      </c>
      <c r="D42" s="390">
        <v>35</v>
      </c>
      <c r="E42" s="391">
        <v>125</v>
      </c>
      <c r="F42" s="399">
        <v>6</v>
      </c>
      <c r="G42" s="387">
        <v>32</v>
      </c>
      <c r="H42" s="391">
        <v>90</v>
      </c>
      <c r="I42" s="392">
        <v>6</v>
      </c>
      <c r="J42" s="394">
        <v>215</v>
      </c>
      <c r="K42" s="395">
        <v>12</v>
      </c>
      <c r="L42" s="400">
        <v>6</v>
      </c>
      <c r="M42" s="386"/>
      <c r="N42" s="401"/>
      <c r="O42" s="398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48"/>
    </row>
    <row r="43" spans="1:149" ht="18" customHeight="1">
      <c r="A43" s="452" t="s">
        <v>171</v>
      </c>
      <c r="B43" s="388" t="s">
        <v>451</v>
      </c>
      <c r="C43" s="389" t="s">
        <v>15</v>
      </c>
      <c r="D43" s="390">
        <v>36</v>
      </c>
      <c r="E43" s="391">
        <v>70</v>
      </c>
      <c r="F43" s="399">
        <v>7</v>
      </c>
      <c r="G43" s="387">
        <v>34</v>
      </c>
      <c r="H43" s="391">
        <v>0</v>
      </c>
      <c r="I43" s="392">
        <v>7</v>
      </c>
      <c r="J43" s="394">
        <v>70</v>
      </c>
      <c r="K43" s="395">
        <v>14</v>
      </c>
      <c r="L43" s="400">
        <v>7</v>
      </c>
      <c r="M43" s="386"/>
      <c r="N43" s="386"/>
      <c r="O43" s="36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48"/>
    </row>
    <row r="44" spans="1:149" ht="18" customHeight="1">
      <c r="A44" s="452" t="s">
        <v>172</v>
      </c>
      <c r="B44" s="388"/>
      <c r="C44" s="389"/>
      <c r="D44" s="390"/>
      <c r="E44" s="391"/>
      <c r="F44" s="454"/>
      <c r="G44" s="387"/>
      <c r="H44" s="391"/>
      <c r="I44" s="392"/>
      <c r="J44" s="455"/>
      <c r="K44" s="395"/>
      <c r="L44" s="399"/>
      <c r="M44" s="386"/>
      <c r="N44" s="386"/>
      <c r="O44" s="36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48"/>
    </row>
    <row r="45" spans="1:149" ht="18" customHeight="1">
      <c r="A45" s="452" t="s">
        <v>173</v>
      </c>
      <c r="B45" s="388"/>
      <c r="C45" s="389"/>
      <c r="D45" s="390"/>
      <c r="E45" s="391"/>
      <c r="F45" s="454"/>
      <c r="G45" s="387"/>
      <c r="H45" s="391"/>
      <c r="I45" s="454"/>
      <c r="J45" s="455"/>
      <c r="K45" s="395"/>
      <c r="L45" s="399"/>
      <c r="M45" s="386"/>
      <c r="N45" s="397"/>
      <c r="O45" s="398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48"/>
    </row>
    <row r="46" spans="1:149" ht="18" customHeight="1">
      <c r="A46" s="452" t="s">
        <v>174</v>
      </c>
      <c r="B46" s="388"/>
      <c r="C46" s="404"/>
      <c r="D46" s="390"/>
      <c r="E46" s="456"/>
      <c r="F46" s="457"/>
      <c r="G46" s="458"/>
      <c r="H46" s="456"/>
      <c r="I46" s="454"/>
      <c r="J46" s="459"/>
      <c r="K46" s="384"/>
      <c r="L46" s="399"/>
      <c r="M46" s="386"/>
      <c r="N46" s="397"/>
      <c r="O46" s="398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48"/>
    </row>
    <row r="47" spans="1:149" ht="18" customHeight="1">
      <c r="A47" s="452" t="s">
        <v>175</v>
      </c>
      <c r="B47" s="460"/>
      <c r="C47" s="461"/>
      <c r="D47" s="462"/>
      <c r="E47" s="463"/>
      <c r="F47" s="464"/>
      <c r="G47" s="452"/>
      <c r="H47" s="463"/>
      <c r="I47" s="464"/>
      <c r="J47" s="465"/>
      <c r="K47" s="466"/>
      <c r="L47" s="467"/>
      <c r="M47" s="386"/>
      <c r="N47" s="386"/>
      <c r="O47" s="36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48"/>
    </row>
    <row r="48" spans="1:149" ht="18" customHeight="1">
      <c r="A48" s="452" t="s">
        <v>176</v>
      </c>
      <c r="B48" s="388"/>
      <c r="C48" s="404"/>
      <c r="D48" s="462"/>
      <c r="E48" s="463"/>
      <c r="F48" s="464"/>
      <c r="G48" s="452"/>
      <c r="H48" s="463"/>
      <c r="I48" s="464"/>
      <c r="J48" s="465"/>
      <c r="K48" s="466"/>
      <c r="L48" s="467"/>
      <c r="M48" s="386"/>
      <c r="N48" s="386"/>
      <c r="O48" s="39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48"/>
    </row>
    <row r="49" spans="1:149" ht="18" customHeight="1">
      <c r="A49" s="452" t="s">
        <v>177</v>
      </c>
      <c r="B49" s="460"/>
      <c r="C49" s="461"/>
      <c r="D49" s="462"/>
      <c r="E49" s="463"/>
      <c r="F49" s="468"/>
      <c r="G49" s="452"/>
      <c r="H49" s="463"/>
      <c r="I49" s="468"/>
      <c r="J49" s="469"/>
      <c r="K49" s="466"/>
      <c r="L49" s="467"/>
      <c r="M49" s="386"/>
      <c r="N49" s="397"/>
      <c r="O49" s="39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48"/>
    </row>
    <row r="50" spans="1:149" ht="18" customHeight="1">
      <c r="A50" s="452" t="s">
        <v>178</v>
      </c>
      <c r="B50" s="470"/>
      <c r="C50" s="471"/>
      <c r="D50" s="462"/>
      <c r="E50" s="463"/>
      <c r="F50" s="464"/>
      <c r="G50" s="452"/>
      <c r="H50" s="463"/>
      <c r="I50" s="464"/>
      <c r="J50" s="465"/>
      <c r="K50" s="466"/>
      <c r="L50" s="467"/>
      <c r="M50" s="386"/>
      <c r="N50" s="401"/>
      <c r="O50" s="39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48"/>
    </row>
    <row r="51" spans="1:149" ht="18" customHeight="1">
      <c r="A51" s="452" t="s">
        <v>179</v>
      </c>
      <c r="B51" s="460"/>
      <c r="C51" s="472"/>
      <c r="D51" s="462"/>
      <c r="E51" s="463"/>
      <c r="F51" s="464"/>
      <c r="G51" s="452"/>
      <c r="H51" s="463"/>
      <c r="I51" s="464"/>
      <c r="J51" s="465"/>
      <c r="K51" s="466"/>
      <c r="L51" s="467"/>
      <c r="M51" s="386"/>
      <c r="N51" s="386"/>
      <c r="O51" s="36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48"/>
    </row>
    <row r="52" spans="1:149" ht="18" customHeight="1">
      <c r="A52" s="452" t="s">
        <v>180</v>
      </c>
      <c r="B52" s="473"/>
      <c r="C52" s="474"/>
      <c r="D52" s="462"/>
      <c r="E52" s="475"/>
      <c r="F52" s="464"/>
      <c r="G52" s="452"/>
      <c r="H52" s="463"/>
      <c r="I52" s="464"/>
      <c r="J52" s="465"/>
      <c r="K52" s="466"/>
      <c r="L52" s="467"/>
      <c r="M52" s="386"/>
      <c r="N52" s="386"/>
      <c r="O52" s="39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48"/>
    </row>
    <row r="53" spans="1:149" ht="18" customHeight="1">
      <c r="A53" s="452" t="s">
        <v>181</v>
      </c>
      <c r="B53" s="473"/>
      <c r="C53" s="474"/>
      <c r="D53" s="462"/>
      <c r="E53" s="463"/>
      <c r="F53" s="464"/>
      <c r="G53" s="452"/>
      <c r="H53" s="463"/>
      <c r="I53" s="464"/>
      <c r="J53" s="465"/>
      <c r="K53" s="466"/>
      <c r="L53" s="467"/>
      <c r="M53" s="386"/>
      <c r="N53" s="397"/>
      <c r="O53" s="398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48"/>
    </row>
    <row r="54" spans="1:149" ht="18" customHeight="1">
      <c r="A54" s="452" t="s">
        <v>182</v>
      </c>
      <c r="B54" s="473"/>
      <c r="C54" s="474"/>
      <c r="D54" s="462"/>
      <c r="E54" s="463"/>
      <c r="F54" s="464"/>
      <c r="G54" s="452"/>
      <c r="H54" s="463"/>
      <c r="I54" s="464"/>
      <c r="J54" s="465"/>
      <c r="K54" s="466"/>
      <c r="L54" s="467"/>
      <c r="M54" s="386"/>
      <c r="N54" s="397"/>
      <c r="O54" s="398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48"/>
    </row>
    <row r="55" spans="1:149" ht="18" customHeight="1">
      <c r="A55" s="452" t="s">
        <v>183</v>
      </c>
      <c r="B55" s="473"/>
      <c r="C55" s="474"/>
      <c r="D55" s="462"/>
      <c r="E55" s="463"/>
      <c r="F55" s="464"/>
      <c r="G55" s="452"/>
      <c r="H55" s="463"/>
      <c r="I55" s="464"/>
      <c r="J55" s="465"/>
      <c r="K55" s="466"/>
      <c r="L55" s="467"/>
      <c r="M55" s="386"/>
      <c r="N55" s="386"/>
      <c r="O55" s="398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48"/>
    </row>
    <row r="56" spans="1:149" ht="18" customHeight="1">
      <c r="A56" s="452" t="s">
        <v>184</v>
      </c>
      <c r="B56" s="473"/>
      <c r="C56" s="474"/>
      <c r="D56" s="462"/>
      <c r="E56" s="463"/>
      <c r="F56" s="464"/>
      <c r="G56" s="452"/>
      <c r="H56" s="463"/>
      <c r="I56" s="464"/>
      <c r="J56" s="465"/>
      <c r="K56" s="466"/>
      <c r="L56" s="467"/>
      <c r="M56" s="386"/>
      <c r="N56" s="386"/>
      <c r="O56" s="36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48"/>
    </row>
    <row r="57" spans="1:149" ht="18" customHeight="1">
      <c r="A57" s="452" t="s">
        <v>185</v>
      </c>
      <c r="B57" s="473"/>
      <c r="C57" s="474"/>
      <c r="D57" s="462"/>
      <c r="E57" s="463"/>
      <c r="F57" s="464"/>
      <c r="G57" s="452"/>
      <c r="H57" s="463"/>
      <c r="I57" s="464"/>
      <c r="J57" s="465"/>
      <c r="K57" s="466"/>
      <c r="L57" s="467"/>
      <c r="M57" s="386"/>
      <c r="N57" s="397"/>
      <c r="O57" s="398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48"/>
    </row>
    <row r="58" spans="1:149" ht="18" customHeight="1">
      <c r="A58" s="452" t="s">
        <v>186</v>
      </c>
      <c r="B58" s="473"/>
      <c r="C58" s="474"/>
      <c r="D58" s="462"/>
      <c r="E58" s="463"/>
      <c r="F58" s="464"/>
      <c r="G58" s="452"/>
      <c r="H58" s="463"/>
      <c r="I58" s="464"/>
      <c r="J58" s="465"/>
      <c r="K58" s="466"/>
      <c r="L58" s="467"/>
      <c r="M58" s="386"/>
      <c r="N58" s="397"/>
      <c r="O58" s="398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48"/>
    </row>
    <row r="59" spans="1:149" ht="18" customHeight="1">
      <c r="A59" s="452" t="s">
        <v>187</v>
      </c>
      <c r="B59" s="473"/>
      <c r="C59" s="474"/>
      <c r="D59" s="462"/>
      <c r="E59" s="463"/>
      <c r="F59" s="464"/>
      <c r="G59" s="452"/>
      <c r="H59" s="463"/>
      <c r="I59" s="464"/>
      <c r="J59" s="465"/>
      <c r="K59" s="466"/>
      <c r="L59" s="467"/>
      <c r="M59" s="386"/>
      <c r="N59" s="386"/>
      <c r="O59" s="36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48"/>
    </row>
    <row r="60" spans="1:149" ht="18" customHeight="1">
      <c r="A60" s="452" t="s">
        <v>188</v>
      </c>
      <c r="B60" s="473"/>
      <c r="C60" s="474"/>
      <c r="D60" s="462"/>
      <c r="E60" s="463"/>
      <c r="F60" s="468"/>
      <c r="G60" s="452"/>
      <c r="H60" s="463"/>
      <c r="I60" s="468"/>
      <c r="J60" s="469"/>
      <c r="K60" s="466"/>
      <c r="L60" s="467"/>
      <c r="M60" s="386"/>
      <c r="N60" s="386"/>
      <c r="O60" s="36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48"/>
    </row>
    <row r="61" spans="1:149" ht="18" customHeight="1" thickBot="1">
      <c r="A61" s="476" t="s">
        <v>189</v>
      </c>
      <c r="B61" s="477"/>
      <c r="C61" s="478"/>
      <c r="D61" s="479"/>
      <c r="E61" s="480"/>
      <c r="F61" s="481"/>
      <c r="G61" s="476"/>
      <c r="H61" s="480"/>
      <c r="I61" s="481"/>
      <c r="J61" s="482"/>
      <c r="K61" s="483"/>
      <c r="L61" s="484"/>
      <c r="M61" s="386"/>
      <c r="N61" s="386"/>
      <c r="O61" s="36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48"/>
    </row>
    <row r="62" spans="1:149" ht="15" customHeight="1" thickTop="1">
      <c r="A62" s="406"/>
      <c r="B62" s="432"/>
      <c r="C62" s="433" t="s">
        <v>447</v>
      </c>
      <c r="D62" s="434" t="s">
        <v>448</v>
      </c>
      <c r="E62" s="435">
        <f>SUM(E36:E61)</f>
        <v>2020</v>
      </c>
      <c r="F62" s="433"/>
      <c r="G62" s="434" t="s">
        <v>449</v>
      </c>
      <c r="H62" s="435">
        <f>SUM(H36:H61)</f>
        <v>2510</v>
      </c>
      <c r="I62" s="436" t="s">
        <v>450</v>
      </c>
      <c r="J62" s="435">
        <f>SUM(J36:J61)</f>
        <v>4530</v>
      </c>
      <c r="K62" s="406"/>
      <c r="L62" s="437"/>
      <c r="M62" s="386"/>
      <c r="N62" s="386"/>
      <c r="O62" s="386"/>
      <c r="P62" s="106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48"/>
    </row>
    <row r="64" spans="1:149" ht="23.25">
      <c r="A64" s="606" t="s">
        <v>434</v>
      </c>
      <c r="B64" s="606"/>
      <c r="C64" s="606"/>
      <c r="D64" s="606"/>
      <c r="E64" s="606"/>
      <c r="F64" s="606"/>
      <c r="G64" s="606"/>
      <c r="H64" s="606"/>
      <c r="I64" s="606"/>
      <c r="J64" s="606"/>
      <c r="K64" s="606"/>
      <c r="L64" s="606"/>
      <c r="M64" s="359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360"/>
    </row>
    <row r="65" spans="1:149" ht="13.5" thickBot="1">
      <c r="A65" s="438"/>
      <c r="B65" s="438"/>
      <c r="C65" s="438"/>
      <c r="D65" s="438"/>
      <c r="E65" s="438"/>
      <c r="F65" s="438"/>
      <c r="G65" s="438"/>
      <c r="H65" s="438"/>
      <c r="I65" s="438"/>
      <c r="J65" s="438"/>
      <c r="K65" s="439" t="s">
        <v>18</v>
      </c>
      <c r="L65" s="440" t="s">
        <v>43</v>
      </c>
      <c r="M65" s="364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48"/>
    </row>
    <row r="66" spans="1:149" ht="18" customHeight="1" thickTop="1">
      <c r="A66" s="607" t="s">
        <v>164</v>
      </c>
      <c r="B66" s="609" t="s">
        <v>0</v>
      </c>
      <c r="C66" s="611" t="s">
        <v>1</v>
      </c>
      <c r="D66" s="441"/>
      <c r="E66" s="442" t="s">
        <v>2</v>
      </c>
      <c r="F66" s="382"/>
      <c r="G66" s="441" t="s">
        <v>10</v>
      </c>
      <c r="H66" s="442" t="s">
        <v>11</v>
      </c>
      <c r="I66" s="382"/>
      <c r="J66" s="613" t="s">
        <v>435</v>
      </c>
      <c r="K66" s="615" t="s">
        <v>350</v>
      </c>
      <c r="L66" s="617" t="s">
        <v>349</v>
      </c>
      <c r="M66" s="364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48"/>
    </row>
    <row r="67" spans="1:149" ht="18" customHeight="1" thickBot="1">
      <c r="A67" s="608"/>
      <c r="B67" s="610"/>
      <c r="C67" s="612"/>
      <c r="D67" s="443" t="s">
        <v>3</v>
      </c>
      <c r="E67" s="444" t="s">
        <v>4</v>
      </c>
      <c r="F67" s="445" t="s">
        <v>5</v>
      </c>
      <c r="G67" s="446" t="s">
        <v>3</v>
      </c>
      <c r="H67" s="447" t="s">
        <v>4</v>
      </c>
      <c r="I67" s="416" t="s">
        <v>5</v>
      </c>
      <c r="J67" s="614"/>
      <c r="K67" s="616"/>
      <c r="L67" s="618"/>
      <c r="M67" s="364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48"/>
    </row>
    <row r="68" spans="1:149" ht="18" customHeight="1" thickTop="1">
      <c r="A68" s="448" t="s">
        <v>165</v>
      </c>
      <c r="B68" s="402" t="s">
        <v>375</v>
      </c>
      <c r="C68" s="376" t="s">
        <v>13</v>
      </c>
      <c r="D68" s="380">
        <v>49</v>
      </c>
      <c r="E68" s="381">
        <v>955</v>
      </c>
      <c r="F68" s="382">
        <v>1</v>
      </c>
      <c r="G68" s="374">
        <v>40</v>
      </c>
      <c r="H68" s="381">
        <v>525</v>
      </c>
      <c r="I68" s="379">
        <v>2</v>
      </c>
      <c r="J68" s="485">
        <v>1480</v>
      </c>
      <c r="K68" s="384">
        <v>3</v>
      </c>
      <c r="L68" s="385">
        <v>1</v>
      </c>
      <c r="M68" s="386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48"/>
    </row>
    <row r="69" spans="1:149" ht="18" customHeight="1">
      <c r="A69" s="452" t="s">
        <v>166</v>
      </c>
      <c r="B69" s="402" t="s">
        <v>322</v>
      </c>
      <c r="C69" s="389" t="s">
        <v>366</v>
      </c>
      <c r="D69" s="377">
        <v>48</v>
      </c>
      <c r="E69" s="378">
        <v>825</v>
      </c>
      <c r="F69" s="393">
        <v>4</v>
      </c>
      <c r="G69" s="453">
        <v>48</v>
      </c>
      <c r="H69" s="378">
        <v>1010</v>
      </c>
      <c r="I69" s="486">
        <v>1</v>
      </c>
      <c r="J69" s="487">
        <v>1835</v>
      </c>
      <c r="K69" s="395">
        <v>5</v>
      </c>
      <c r="L69" s="396">
        <v>2</v>
      </c>
      <c r="M69" s="386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48"/>
    </row>
    <row r="70" spans="1:149" ht="18" customHeight="1">
      <c r="A70" s="452" t="s">
        <v>167</v>
      </c>
      <c r="B70" s="402" t="s">
        <v>335</v>
      </c>
      <c r="C70" s="389" t="s">
        <v>16</v>
      </c>
      <c r="D70" s="390">
        <v>40</v>
      </c>
      <c r="E70" s="391">
        <v>875</v>
      </c>
      <c r="F70" s="399">
        <v>2</v>
      </c>
      <c r="G70" s="387">
        <v>45</v>
      </c>
      <c r="H70" s="391">
        <v>520</v>
      </c>
      <c r="I70" s="392">
        <v>3</v>
      </c>
      <c r="J70" s="487">
        <v>1395</v>
      </c>
      <c r="K70" s="395">
        <v>5</v>
      </c>
      <c r="L70" s="400">
        <v>3</v>
      </c>
      <c r="M70" s="386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48"/>
    </row>
    <row r="71" spans="1:149" ht="18" customHeight="1">
      <c r="A71" s="452" t="s">
        <v>168</v>
      </c>
      <c r="B71" s="402" t="s">
        <v>329</v>
      </c>
      <c r="C71" s="389" t="s">
        <v>15</v>
      </c>
      <c r="D71" s="390">
        <v>41</v>
      </c>
      <c r="E71" s="391">
        <v>720</v>
      </c>
      <c r="F71" s="399">
        <v>6</v>
      </c>
      <c r="G71" s="387">
        <v>44</v>
      </c>
      <c r="H71" s="391">
        <v>475</v>
      </c>
      <c r="I71" s="392">
        <v>4</v>
      </c>
      <c r="J71" s="487">
        <v>1195</v>
      </c>
      <c r="K71" s="395">
        <v>10</v>
      </c>
      <c r="L71" s="400">
        <v>4</v>
      </c>
      <c r="M71" s="386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48"/>
    </row>
    <row r="72" spans="1:149" ht="18" customHeight="1">
      <c r="A72" s="452" t="s">
        <v>169</v>
      </c>
      <c r="B72" s="403" t="s">
        <v>452</v>
      </c>
      <c r="C72" s="404" t="s">
        <v>105</v>
      </c>
      <c r="D72" s="390">
        <v>47</v>
      </c>
      <c r="E72" s="391">
        <v>875</v>
      </c>
      <c r="F72" s="399">
        <v>2</v>
      </c>
      <c r="G72" s="387">
        <v>49</v>
      </c>
      <c r="H72" s="391">
        <v>55</v>
      </c>
      <c r="I72" s="407">
        <v>10</v>
      </c>
      <c r="J72" s="487">
        <v>930</v>
      </c>
      <c r="K72" s="395">
        <v>12</v>
      </c>
      <c r="L72" s="400">
        <v>5</v>
      </c>
      <c r="M72" s="386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48"/>
    </row>
    <row r="73" spans="1:149" ht="18" customHeight="1">
      <c r="A73" s="452" t="s">
        <v>170</v>
      </c>
      <c r="B73" s="419" t="s">
        <v>317</v>
      </c>
      <c r="C73" s="488" t="s">
        <v>370</v>
      </c>
      <c r="D73" s="390">
        <v>42</v>
      </c>
      <c r="E73" s="391">
        <v>785</v>
      </c>
      <c r="F73" s="399">
        <v>5</v>
      </c>
      <c r="G73" s="387">
        <v>41</v>
      </c>
      <c r="H73" s="391">
        <v>155</v>
      </c>
      <c r="I73" s="392">
        <v>8</v>
      </c>
      <c r="J73" s="487">
        <v>940</v>
      </c>
      <c r="K73" s="395">
        <v>13</v>
      </c>
      <c r="L73" s="400">
        <v>6</v>
      </c>
      <c r="M73" s="386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48"/>
    </row>
    <row r="74" spans="1:149" ht="18" customHeight="1">
      <c r="A74" s="452" t="s">
        <v>171</v>
      </c>
      <c r="B74" s="402" t="s">
        <v>453</v>
      </c>
      <c r="C74" s="389" t="s">
        <v>114</v>
      </c>
      <c r="D74" s="390">
        <v>46</v>
      </c>
      <c r="E74" s="391">
        <v>400</v>
      </c>
      <c r="F74" s="399">
        <v>8</v>
      </c>
      <c r="G74" s="387">
        <v>47</v>
      </c>
      <c r="H74" s="391">
        <v>320</v>
      </c>
      <c r="I74" s="392">
        <v>6</v>
      </c>
      <c r="J74" s="487">
        <v>720</v>
      </c>
      <c r="K74" s="395">
        <v>14</v>
      </c>
      <c r="L74" s="400">
        <v>7</v>
      </c>
      <c r="M74" s="386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48"/>
    </row>
    <row r="75" spans="1:149" ht="18" customHeight="1">
      <c r="A75" s="452" t="s">
        <v>172</v>
      </c>
      <c r="B75" s="402" t="s">
        <v>374</v>
      </c>
      <c r="C75" s="389" t="s">
        <v>370</v>
      </c>
      <c r="D75" s="390">
        <v>45</v>
      </c>
      <c r="E75" s="391">
        <v>340</v>
      </c>
      <c r="F75" s="399">
        <v>9</v>
      </c>
      <c r="G75" s="387">
        <v>46</v>
      </c>
      <c r="H75" s="391">
        <v>365</v>
      </c>
      <c r="I75" s="392">
        <v>5</v>
      </c>
      <c r="J75" s="487">
        <v>705</v>
      </c>
      <c r="K75" s="395">
        <v>14</v>
      </c>
      <c r="L75" s="400">
        <v>8</v>
      </c>
      <c r="M75" s="386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48"/>
    </row>
    <row r="76" spans="1:149" ht="18" customHeight="1">
      <c r="A76" s="452" t="s">
        <v>173</v>
      </c>
      <c r="B76" s="403" t="s">
        <v>331</v>
      </c>
      <c r="C76" s="389" t="s">
        <v>15</v>
      </c>
      <c r="D76" s="390">
        <v>43</v>
      </c>
      <c r="E76" s="391">
        <v>510</v>
      </c>
      <c r="F76" s="399">
        <v>7</v>
      </c>
      <c r="G76" s="387">
        <v>42</v>
      </c>
      <c r="H76" s="391">
        <v>85</v>
      </c>
      <c r="I76" s="392">
        <v>9</v>
      </c>
      <c r="J76" s="487">
        <v>595</v>
      </c>
      <c r="K76" s="395">
        <v>16</v>
      </c>
      <c r="L76" s="400">
        <v>9</v>
      </c>
      <c r="M76" s="386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48"/>
    </row>
    <row r="77" spans="1:149" ht="18" customHeight="1">
      <c r="A77" s="452" t="s">
        <v>174</v>
      </c>
      <c r="B77" s="402" t="s">
        <v>454</v>
      </c>
      <c r="C77" s="376" t="s">
        <v>15</v>
      </c>
      <c r="D77" s="390">
        <v>44</v>
      </c>
      <c r="E77" s="391">
        <v>325</v>
      </c>
      <c r="F77" s="399">
        <v>10</v>
      </c>
      <c r="G77" s="387">
        <v>43</v>
      </c>
      <c r="H77" s="391">
        <v>295</v>
      </c>
      <c r="I77" s="392">
        <v>7</v>
      </c>
      <c r="J77" s="487">
        <v>620</v>
      </c>
      <c r="K77" s="395">
        <v>17</v>
      </c>
      <c r="L77" s="400">
        <v>10</v>
      </c>
      <c r="M77" s="386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48"/>
    </row>
    <row r="78" spans="1:149" ht="18" customHeight="1">
      <c r="A78" s="452" t="s">
        <v>175</v>
      </c>
      <c r="B78" s="403"/>
      <c r="C78" s="489"/>
      <c r="D78" s="462"/>
      <c r="E78" s="463"/>
      <c r="F78" s="464"/>
      <c r="G78" s="452"/>
      <c r="H78" s="463"/>
      <c r="I78" s="490"/>
      <c r="J78" s="491"/>
      <c r="K78" s="466"/>
      <c r="L78" s="467"/>
      <c r="M78" s="386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48"/>
    </row>
    <row r="79" spans="1:149" ht="18" customHeight="1">
      <c r="A79" s="452" t="s">
        <v>176</v>
      </c>
      <c r="B79" s="473"/>
      <c r="C79" s="474"/>
      <c r="D79" s="462"/>
      <c r="E79" s="463"/>
      <c r="F79" s="464"/>
      <c r="G79" s="452"/>
      <c r="H79" s="463"/>
      <c r="I79" s="464"/>
      <c r="J79" s="465"/>
      <c r="K79" s="466"/>
      <c r="L79" s="467"/>
      <c r="M79" s="386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48"/>
    </row>
    <row r="80" spans="1:149" ht="18" customHeight="1">
      <c r="A80" s="452" t="s">
        <v>177</v>
      </c>
      <c r="B80" s="473"/>
      <c r="C80" s="474"/>
      <c r="D80" s="462"/>
      <c r="E80" s="456"/>
      <c r="F80" s="457"/>
      <c r="G80" s="458"/>
      <c r="H80" s="456"/>
      <c r="I80" s="464"/>
      <c r="J80" s="465"/>
      <c r="K80" s="466"/>
      <c r="L80" s="467"/>
      <c r="M80" s="386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48"/>
    </row>
    <row r="81" spans="1:149" ht="18" customHeight="1">
      <c r="A81" s="452" t="s">
        <v>178</v>
      </c>
      <c r="B81" s="473"/>
      <c r="C81" s="474"/>
      <c r="D81" s="462"/>
      <c r="E81" s="463"/>
      <c r="F81" s="464"/>
      <c r="G81" s="452"/>
      <c r="H81" s="463"/>
      <c r="I81" s="464"/>
      <c r="J81" s="465"/>
      <c r="K81" s="466"/>
      <c r="L81" s="467"/>
      <c r="M81" s="386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48"/>
    </row>
    <row r="82" spans="1:149" ht="18" customHeight="1">
      <c r="A82" s="452" t="s">
        <v>179</v>
      </c>
      <c r="B82" s="473"/>
      <c r="C82" s="474"/>
      <c r="D82" s="462"/>
      <c r="E82" s="463"/>
      <c r="F82" s="464"/>
      <c r="G82" s="452"/>
      <c r="H82" s="463"/>
      <c r="I82" s="464"/>
      <c r="J82" s="465"/>
      <c r="K82" s="466"/>
      <c r="L82" s="467"/>
      <c r="M82" s="386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48"/>
    </row>
    <row r="83" spans="1:149" ht="18" customHeight="1">
      <c r="A83" s="452" t="s">
        <v>180</v>
      </c>
      <c r="B83" s="473"/>
      <c r="C83" s="474"/>
      <c r="D83" s="462"/>
      <c r="E83" s="475"/>
      <c r="F83" s="464"/>
      <c r="G83" s="452"/>
      <c r="H83" s="463"/>
      <c r="I83" s="464"/>
      <c r="J83" s="465"/>
      <c r="K83" s="466"/>
      <c r="L83" s="467"/>
      <c r="M83" s="386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48"/>
    </row>
    <row r="84" spans="1:149" ht="18" customHeight="1">
      <c r="A84" s="452" t="s">
        <v>181</v>
      </c>
      <c r="B84" s="473"/>
      <c r="C84" s="474"/>
      <c r="D84" s="462"/>
      <c r="E84" s="463"/>
      <c r="F84" s="464"/>
      <c r="G84" s="452"/>
      <c r="H84" s="463"/>
      <c r="I84" s="464"/>
      <c r="J84" s="465"/>
      <c r="K84" s="466"/>
      <c r="L84" s="467"/>
      <c r="M84" s="386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48"/>
    </row>
    <row r="85" spans="1:149" ht="18" customHeight="1">
      <c r="A85" s="452" t="s">
        <v>182</v>
      </c>
      <c r="B85" s="473"/>
      <c r="C85" s="474"/>
      <c r="D85" s="462"/>
      <c r="E85" s="463"/>
      <c r="F85" s="464"/>
      <c r="G85" s="452"/>
      <c r="H85" s="463"/>
      <c r="I85" s="464"/>
      <c r="J85" s="465"/>
      <c r="K85" s="466"/>
      <c r="L85" s="467"/>
      <c r="M85" s="386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48"/>
    </row>
    <row r="86" spans="1:149" ht="18" customHeight="1">
      <c r="A86" s="452" t="s">
        <v>183</v>
      </c>
      <c r="B86" s="473"/>
      <c r="C86" s="474"/>
      <c r="D86" s="462"/>
      <c r="E86" s="463"/>
      <c r="F86" s="464"/>
      <c r="G86" s="452"/>
      <c r="H86" s="463"/>
      <c r="I86" s="464"/>
      <c r="J86" s="465"/>
      <c r="K86" s="466"/>
      <c r="L86" s="467"/>
      <c r="M86" s="386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48"/>
    </row>
    <row r="87" spans="1:149" ht="18" customHeight="1">
      <c r="A87" s="452" t="s">
        <v>184</v>
      </c>
      <c r="B87" s="473"/>
      <c r="C87" s="474"/>
      <c r="D87" s="462"/>
      <c r="E87" s="463"/>
      <c r="F87" s="464"/>
      <c r="G87" s="452"/>
      <c r="H87" s="463"/>
      <c r="I87" s="464"/>
      <c r="J87" s="465"/>
      <c r="K87" s="466"/>
      <c r="L87" s="467"/>
      <c r="M87" s="386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48"/>
    </row>
    <row r="88" spans="1:149" ht="18" customHeight="1">
      <c r="A88" s="452" t="s">
        <v>185</v>
      </c>
      <c r="B88" s="473"/>
      <c r="C88" s="474"/>
      <c r="D88" s="462"/>
      <c r="E88" s="463"/>
      <c r="F88" s="464"/>
      <c r="G88" s="452"/>
      <c r="H88" s="463"/>
      <c r="I88" s="464"/>
      <c r="J88" s="465"/>
      <c r="K88" s="466"/>
      <c r="L88" s="467"/>
      <c r="M88" s="386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48"/>
    </row>
    <row r="89" spans="1:149" ht="18" customHeight="1">
      <c r="A89" s="452" t="s">
        <v>186</v>
      </c>
      <c r="B89" s="473"/>
      <c r="C89" s="474"/>
      <c r="D89" s="462"/>
      <c r="E89" s="463"/>
      <c r="F89" s="464"/>
      <c r="G89" s="452"/>
      <c r="H89" s="463"/>
      <c r="I89" s="464"/>
      <c r="J89" s="465"/>
      <c r="K89" s="466"/>
      <c r="L89" s="467"/>
      <c r="M89" s="386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48"/>
    </row>
    <row r="90" spans="1:149" ht="18" customHeight="1">
      <c r="A90" s="452" t="s">
        <v>187</v>
      </c>
      <c r="B90" s="473"/>
      <c r="C90" s="474"/>
      <c r="D90" s="462"/>
      <c r="E90" s="463"/>
      <c r="F90" s="464"/>
      <c r="G90" s="452"/>
      <c r="H90" s="463"/>
      <c r="I90" s="464"/>
      <c r="J90" s="465"/>
      <c r="K90" s="466"/>
      <c r="L90" s="467"/>
      <c r="M90" s="386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48"/>
    </row>
    <row r="91" spans="1:149" ht="18" customHeight="1">
      <c r="A91" s="452" t="s">
        <v>188</v>
      </c>
      <c r="B91" s="473"/>
      <c r="C91" s="474"/>
      <c r="D91" s="462"/>
      <c r="E91" s="463"/>
      <c r="F91" s="468"/>
      <c r="G91" s="452"/>
      <c r="H91" s="463"/>
      <c r="I91" s="468"/>
      <c r="J91" s="469"/>
      <c r="K91" s="466"/>
      <c r="L91" s="467"/>
      <c r="M91" s="386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48"/>
    </row>
    <row r="92" spans="1:149" ht="18" customHeight="1" thickBot="1">
      <c r="A92" s="476" t="s">
        <v>189</v>
      </c>
      <c r="B92" s="477"/>
      <c r="C92" s="478"/>
      <c r="D92" s="479"/>
      <c r="E92" s="480"/>
      <c r="F92" s="492"/>
      <c r="G92" s="476"/>
      <c r="H92" s="480"/>
      <c r="I92" s="493"/>
      <c r="J92" s="482"/>
      <c r="K92" s="483"/>
      <c r="L92" s="484"/>
      <c r="M92" s="386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48"/>
    </row>
    <row r="93" spans="1:149" ht="15" customHeight="1" thickTop="1">
      <c r="A93" s="406"/>
      <c r="B93" s="432"/>
      <c r="C93" s="432" t="s">
        <v>447</v>
      </c>
      <c r="D93" s="434" t="s">
        <v>448</v>
      </c>
      <c r="E93" s="494">
        <f>SUM(E67:E92)</f>
        <v>6610</v>
      </c>
      <c r="F93" s="433"/>
      <c r="G93" s="434" t="s">
        <v>449</v>
      </c>
      <c r="H93" s="494">
        <f>SUM(H67:H92)</f>
        <v>3805</v>
      </c>
      <c r="I93" s="436" t="s">
        <v>450</v>
      </c>
      <c r="J93" s="494">
        <f>SUM(J67:J92)</f>
        <v>10415</v>
      </c>
      <c r="K93" s="406"/>
      <c r="L93" s="437"/>
      <c r="M93" s="386"/>
      <c r="N93" s="386"/>
      <c r="O93" s="36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48"/>
    </row>
    <row r="94" spans="1:149" ht="15" customHeight="1">
      <c r="A94" s="406"/>
      <c r="B94" s="386"/>
      <c r="C94" s="432" t="s">
        <v>455</v>
      </c>
      <c r="D94" s="434" t="s">
        <v>448</v>
      </c>
      <c r="E94" s="494">
        <f>SUM(E31+E62+E93)</f>
        <v>31445</v>
      </c>
      <c r="F94" s="495"/>
      <c r="G94" s="434" t="s">
        <v>449</v>
      </c>
      <c r="H94" s="494">
        <f>SUM(H31+H62+H93)</f>
        <v>32410</v>
      </c>
      <c r="I94" s="436" t="s">
        <v>450</v>
      </c>
      <c r="J94" s="494">
        <f>SUM(J31+J62+J93)</f>
        <v>63855</v>
      </c>
      <c r="K94" s="406"/>
      <c r="L94" s="437"/>
      <c r="M94" s="386"/>
      <c r="N94" s="386"/>
      <c r="O94" s="36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48"/>
    </row>
  </sheetData>
  <sheetProtection/>
  <mergeCells count="21">
    <mergeCell ref="A1:L1"/>
    <mergeCell ref="A3:A4"/>
    <mergeCell ref="B3:B4"/>
    <mergeCell ref="C3:C4"/>
    <mergeCell ref="J3:J4"/>
    <mergeCell ref="K3:K4"/>
    <mergeCell ref="L3:L4"/>
    <mergeCell ref="A33:L33"/>
    <mergeCell ref="A35:A36"/>
    <mergeCell ref="B35:B36"/>
    <mergeCell ref="C35:C36"/>
    <mergeCell ref="J35:J36"/>
    <mergeCell ref="K35:K36"/>
    <mergeCell ref="L35:L36"/>
    <mergeCell ref="A64:L64"/>
    <mergeCell ref="A66:A67"/>
    <mergeCell ref="B66:B67"/>
    <mergeCell ref="C66:C67"/>
    <mergeCell ref="J66:J67"/>
    <mergeCell ref="K66:K67"/>
    <mergeCell ref="L66:L67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S9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3" width="16.7109375" style="0" customWidth="1"/>
    <col min="4" max="4" width="7.7109375" style="0" customWidth="1"/>
    <col min="5" max="5" width="10.7109375" style="0" customWidth="1"/>
    <col min="6" max="7" width="7.7109375" style="0" customWidth="1"/>
    <col min="8" max="8" width="10.7109375" style="0" customWidth="1"/>
    <col min="9" max="9" width="7.7109375" style="0" customWidth="1"/>
    <col min="10" max="10" width="10.7109375" style="0" customWidth="1"/>
    <col min="11" max="12" width="7.7109375" style="0" customWidth="1"/>
  </cols>
  <sheetData>
    <row r="1" spans="1:149" ht="23.25">
      <c r="A1" s="619" t="s">
        <v>456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359"/>
      <c r="N1" s="359"/>
      <c r="O1" s="359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360"/>
    </row>
    <row r="2" spans="1:149" ht="18" customHeight="1" thickBo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2" t="s">
        <v>18</v>
      </c>
      <c r="L2" s="363" t="s">
        <v>12</v>
      </c>
      <c r="M2" s="364"/>
      <c r="N2" s="364"/>
      <c r="O2" s="36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48"/>
    </row>
    <row r="3" spans="1:149" ht="18" customHeight="1" thickTop="1">
      <c r="A3" s="620" t="s">
        <v>164</v>
      </c>
      <c r="B3" s="622" t="s">
        <v>0</v>
      </c>
      <c r="C3" s="624" t="s">
        <v>1</v>
      </c>
      <c r="D3" s="365"/>
      <c r="E3" s="366" t="s">
        <v>2</v>
      </c>
      <c r="F3" s="367"/>
      <c r="G3" s="365" t="s">
        <v>10</v>
      </c>
      <c r="H3" s="366" t="s">
        <v>11</v>
      </c>
      <c r="I3" s="367"/>
      <c r="J3" s="626" t="s">
        <v>351</v>
      </c>
      <c r="K3" s="628" t="s">
        <v>350</v>
      </c>
      <c r="L3" s="633" t="s">
        <v>349</v>
      </c>
      <c r="M3" s="364"/>
      <c r="N3" s="364"/>
      <c r="O3" s="36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48"/>
    </row>
    <row r="4" spans="1:149" ht="18" customHeight="1" thickBot="1">
      <c r="A4" s="621"/>
      <c r="B4" s="623"/>
      <c r="C4" s="625"/>
      <c r="D4" s="368" t="s">
        <v>3</v>
      </c>
      <c r="E4" s="369" t="s">
        <v>4</v>
      </c>
      <c r="F4" s="370" t="s">
        <v>5</v>
      </c>
      <c r="G4" s="371" t="s">
        <v>3</v>
      </c>
      <c r="H4" s="372" t="s">
        <v>4</v>
      </c>
      <c r="I4" s="373" t="s">
        <v>5</v>
      </c>
      <c r="J4" s="627"/>
      <c r="K4" s="629"/>
      <c r="L4" s="634"/>
      <c r="M4" s="364"/>
      <c r="N4" s="364"/>
      <c r="O4" s="36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48"/>
    </row>
    <row r="5" spans="1:149" ht="18" customHeight="1" thickTop="1">
      <c r="A5" s="374" t="s">
        <v>165</v>
      </c>
      <c r="B5" s="375" t="s">
        <v>334</v>
      </c>
      <c r="C5" s="376" t="s">
        <v>16</v>
      </c>
      <c r="D5" s="377">
        <v>26</v>
      </c>
      <c r="E5" s="378">
        <v>3290</v>
      </c>
      <c r="F5" s="379">
        <v>1</v>
      </c>
      <c r="G5" s="380">
        <v>20</v>
      </c>
      <c r="H5" s="381">
        <v>3100</v>
      </c>
      <c r="I5" s="382">
        <v>1</v>
      </c>
      <c r="J5" s="450">
        <f aca="true" t="shared" si="0" ref="J5:J35">SUM(E5+H5)</f>
        <v>6390</v>
      </c>
      <c r="K5" s="496">
        <f aca="true" t="shared" si="1" ref="K5:K35">SUM(F5+I5)</f>
        <v>2</v>
      </c>
      <c r="L5" s="385">
        <v>1</v>
      </c>
      <c r="M5" s="386"/>
      <c r="N5" s="386"/>
      <c r="O5" s="36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48"/>
    </row>
    <row r="6" spans="1:149" ht="18" customHeight="1">
      <c r="A6" s="387" t="s">
        <v>166</v>
      </c>
      <c r="B6" s="375" t="s">
        <v>440</v>
      </c>
      <c r="C6" s="389" t="s">
        <v>114</v>
      </c>
      <c r="D6" s="390">
        <v>13</v>
      </c>
      <c r="E6" s="391">
        <v>1490</v>
      </c>
      <c r="F6" s="392">
        <v>4</v>
      </c>
      <c r="G6" s="390">
        <v>4</v>
      </c>
      <c r="H6" s="391">
        <v>2850</v>
      </c>
      <c r="I6" s="392">
        <v>2</v>
      </c>
      <c r="J6" s="394">
        <f t="shared" si="0"/>
        <v>4340</v>
      </c>
      <c r="K6" s="384">
        <f t="shared" si="1"/>
        <v>6</v>
      </c>
      <c r="L6" s="396">
        <v>2</v>
      </c>
      <c r="M6" s="386"/>
      <c r="N6" s="397"/>
      <c r="O6" s="39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48"/>
    </row>
    <row r="7" spans="1:149" ht="18" customHeight="1">
      <c r="A7" s="387" t="s">
        <v>167</v>
      </c>
      <c r="B7" s="388" t="s">
        <v>444</v>
      </c>
      <c r="C7" s="389" t="s">
        <v>105</v>
      </c>
      <c r="D7" s="390">
        <v>12</v>
      </c>
      <c r="E7" s="391">
        <v>1450</v>
      </c>
      <c r="F7" s="392">
        <v>5</v>
      </c>
      <c r="G7" s="390">
        <v>23</v>
      </c>
      <c r="H7" s="391">
        <v>1690</v>
      </c>
      <c r="I7" s="392">
        <v>5</v>
      </c>
      <c r="J7" s="394">
        <f t="shared" si="0"/>
        <v>3140</v>
      </c>
      <c r="K7" s="384">
        <f t="shared" si="1"/>
        <v>10</v>
      </c>
      <c r="L7" s="400">
        <v>3</v>
      </c>
      <c r="M7" s="386"/>
      <c r="N7" s="397"/>
      <c r="O7" s="398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48"/>
    </row>
    <row r="8" spans="1:149" ht="18" customHeight="1">
      <c r="A8" s="387" t="s">
        <v>168</v>
      </c>
      <c r="B8" s="388" t="s">
        <v>457</v>
      </c>
      <c r="C8" s="389" t="s">
        <v>438</v>
      </c>
      <c r="D8" s="390">
        <v>15</v>
      </c>
      <c r="E8" s="391">
        <v>1510</v>
      </c>
      <c r="F8" s="392">
        <v>3</v>
      </c>
      <c r="G8" s="390">
        <v>3</v>
      </c>
      <c r="H8" s="391">
        <v>1330</v>
      </c>
      <c r="I8" s="392">
        <v>8</v>
      </c>
      <c r="J8" s="394">
        <f t="shared" si="0"/>
        <v>2840</v>
      </c>
      <c r="K8" s="384">
        <f t="shared" si="1"/>
        <v>11</v>
      </c>
      <c r="L8" s="400">
        <v>4</v>
      </c>
      <c r="M8" s="386"/>
      <c r="N8" s="397"/>
      <c r="O8" s="398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48"/>
    </row>
    <row r="9" spans="1:149" ht="18" customHeight="1">
      <c r="A9" s="387" t="s">
        <v>169</v>
      </c>
      <c r="B9" s="375" t="s">
        <v>442</v>
      </c>
      <c r="C9" s="389" t="s">
        <v>105</v>
      </c>
      <c r="D9" s="390">
        <v>18</v>
      </c>
      <c r="E9" s="391">
        <v>1020</v>
      </c>
      <c r="F9" s="392">
        <v>8</v>
      </c>
      <c r="G9" s="390">
        <v>28</v>
      </c>
      <c r="H9" s="391">
        <v>1780</v>
      </c>
      <c r="I9" s="392">
        <v>4</v>
      </c>
      <c r="J9" s="394">
        <f t="shared" si="0"/>
        <v>2800</v>
      </c>
      <c r="K9" s="384">
        <f t="shared" si="1"/>
        <v>12</v>
      </c>
      <c r="L9" s="400">
        <v>5</v>
      </c>
      <c r="M9" s="386"/>
      <c r="N9" s="397"/>
      <c r="O9" s="39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48"/>
    </row>
    <row r="10" spans="1:149" ht="18" customHeight="1">
      <c r="A10" s="387" t="s">
        <v>170</v>
      </c>
      <c r="B10" s="402" t="s">
        <v>445</v>
      </c>
      <c r="C10" s="389" t="s">
        <v>105</v>
      </c>
      <c r="D10" s="390">
        <v>20</v>
      </c>
      <c r="E10" s="391">
        <v>1520</v>
      </c>
      <c r="F10" s="392">
        <v>2</v>
      </c>
      <c r="G10" s="390">
        <v>12</v>
      </c>
      <c r="H10" s="391">
        <v>950</v>
      </c>
      <c r="I10" s="392">
        <v>11</v>
      </c>
      <c r="J10" s="394">
        <f t="shared" si="0"/>
        <v>2470</v>
      </c>
      <c r="K10" s="384">
        <f t="shared" si="1"/>
        <v>13</v>
      </c>
      <c r="L10" s="400">
        <v>6</v>
      </c>
      <c r="M10" s="386"/>
      <c r="N10" s="401"/>
      <c r="O10" s="39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48"/>
    </row>
    <row r="11" spans="1:149" ht="18" customHeight="1">
      <c r="A11" s="387" t="s">
        <v>171</v>
      </c>
      <c r="B11" s="402" t="s">
        <v>404</v>
      </c>
      <c r="C11" s="389" t="s">
        <v>105</v>
      </c>
      <c r="D11" s="390">
        <v>10</v>
      </c>
      <c r="E11" s="391">
        <v>680</v>
      </c>
      <c r="F11" s="392">
        <v>14</v>
      </c>
      <c r="G11" s="390">
        <v>27</v>
      </c>
      <c r="H11" s="391">
        <v>2550</v>
      </c>
      <c r="I11" s="392">
        <v>3</v>
      </c>
      <c r="J11" s="394">
        <f t="shared" si="0"/>
        <v>3230</v>
      </c>
      <c r="K11" s="384">
        <f t="shared" si="1"/>
        <v>17</v>
      </c>
      <c r="L11" s="400">
        <v>7</v>
      </c>
      <c r="M11" s="386"/>
      <c r="N11" s="386"/>
      <c r="O11" s="36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48"/>
    </row>
    <row r="12" spans="1:149" ht="18" customHeight="1">
      <c r="A12" s="387" t="s">
        <v>172</v>
      </c>
      <c r="B12" s="402" t="s">
        <v>458</v>
      </c>
      <c r="C12" s="389" t="s">
        <v>80</v>
      </c>
      <c r="D12" s="390">
        <v>1</v>
      </c>
      <c r="E12" s="391">
        <v>930</v>
      </c>
      <c r="F12" s="392">
        <v>10</v>
      </c>
      <c r="G12" s="390">
        <v>30</v>
      </c>
      <c r="H12" s="391">
        <v>1580</v>
      </c>
      <c r="I12" s="392">
        <v>7</v>
      </c>
      <c r="J12" s="394">
        <f t="shared" si="0"/>
        <v>2510</v>
      </c>
      <c r="K12" s="395">
        <f t="shared" si="1"/>
        <v>17</v>
      </c>
      <c r="L12" s="400">
        <v>8</v>
      </c>
      <c r="M12" s="386"/>
      <c r="N12" s="386"/>
      <c r="O12" s="36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48"/>
    </row>
    <row r="13" spans="1:149" ht="18" customHeight="1">
      <c r="A13" s="387" t="s">
        <v>173</v>
      </c>
      <c r="B13" s="402" t="s">
        <v>459</v>
      </c>
      <c r="C13" s="389" t="s">
        <v>16</v>
      </c>
      <c r="D13" s="390">
        <v>27</v>
      </c>
      <c r="E13" s="391">
        <v>760</v>
      </c>
      <c r="F13" s="392">
        <v>12</v>
      </c>
      <c r="G13" s="390">
        <v>22</v>
      </c>
      <c r="H13" s="391">
        <v>1640</v>
      </c>
      <c r="I13" s="392">
        <v>6</v>
      </c>
      <c r="J13" s="394">
        <f t="shared" si="0"/>
        <v>2400</v>
      </c>
      <c r="K13" s="384">
        <f t="shared" si="1"/>
        <v>18</v>
      </c>
      <c r="L13" s="400">
        <v>9</v>
      </c>
      <c r="M13" s="386"/>
      <c r="N13" s="397"/>
      <c r="O13" s="39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48"/>
    </row>
    <row r="14" spans="1:149" ht="18" customHeight="1">
      <c r="A14" s="387" t="s">
        <v>174</v>
      </c>
      <c r="B14" s="402" t="s">
        <v>460</v>
      </c>
      <c r="C14" s="389" t="s">
        <v>15</v>
      </c>
      <c r="D14" s="390">
        <v>2</v>
      </c>
      <c r="E14" s="405">
        <v>1300</v>
      </c>
      <c r="F14" s="392">
        <v>6</v>
      </c>
      <c r="G14" s="390">
        <v>16</v>
      </c>
      <c r="H14" s="391">
        <v>730</v>
      </c>
      <c r="I14" s="392">
        <v>15</v>
      </c>
      <c r="J14" s="394">
        <f t="shared" si="0"/>
        <v>2030</v>
      </c>
      <c r="K14" s="384">
        <f t="shared" si="1"/>
        <v>21</v>
      </c>
      <c r="L14" s="400">
        <v>10</v>
      </c>
      <c r="M14" s="386"/>
      <c r="N14" s="397"/>
      <c r="O14" s="39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48"/>
    </row>
    <row r="15" spans="1:149" ht="18" customHeight="1">
      <c r="A15" s="387" t="s">
        <v>175</v>
      </c>
      <c r="B15" s="402" t="s">
        <v>461</v>
      </c>
      <c r="C15" s="389" t="s">
        <v>114</v>
      </c>
      <c r="D15" s="406">
        <v>22</v>
      </c>
      <c r="E15" s="391">
        <v>1020</v>
      </c>
      <c r="F15" s="392">
        <v>8</v>
      </c>
      <c r="G15" s="390">
        <v>26</v>
      </c>
      <c r="H15" s="391">
        <v>850</v>
      </c>
      <c r="I15" s="392">
        <v>13</v>
      </c>
      <c r="J15" s="394">
        <f t="shared" si="0"/>
        <v>1870</v>
      </c>
      <c r="K15" s="384">
        <f t="shared" si="1"/>
        <v>21</v>
      </c>
      <c r="L15" s="400">
        <v>11</v>
      </c>
      <c r="M15" s="386"/>
      <c r="N15" s="386"/>
      <c r="O15" s="36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48"/>
    </row>
    <row r="16" spans="1:149" ht="18" customHeight="1">
      <c r="A16" s="387" t="s">
        <v>176</v>
      </c>
      <c r="B16" s="388" t="s">
        <v>462</v>
      </c>
      <c r="C16" s="389" t="s">
        <v>438</v>
      </c>
      <c r="D16" s="390">
        <v>17</v>
      </c>
      <c r="E16" s="391">
        <v>1300</v>
      </c>
      <c r="F16" s="392">
        <v>6</v>
      </c>
      <c r="G16" s="390">
        <v>10</v>
      </c>
      <c r="H16" s="391">
        <v>610</v>
      </c>
      <c r="I16" s="407">
        <v>17</v>
      </c>
      <c r="J16" s="394">
        <f t="shared" si="0"/>
        <v>1910</v>
      </c>
      <c r="K16" s="384">
        <f t="shared" si="1"/>
        <v>23</v>
      </c>
      <c r="L16" s="400">
        <v>12</v>
      </c>
      <c r="M16" s="386"/>
      <c r="N16" s="386"/>
      <c r="O16" s="39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48"/>
    </row>
    <row r="17" spans="1:149" ht="18" customHeight="1">
      <c r="A17" s="387" t="s">
        <v>177</v>
      </c>
      <c r="B17" s="497" t="s">
        <v>416</v>
      </c>
      <c r="C17" s="389" t="s">
        <v>366</v>
      </c>
      <c r="D17" s="390">
        <v>11</v>
      </c>
      <c r="E17" s="391">
        <v>710</v>
      </c>
      <c r="F17" s="392">
        <v>13</v>
      </c>
      <c r="G17" s="390">
        <v>5</v>
      </c>
      <c r="H17" s="391">
        <v>960</v>
      </c>
      <c r="I17" s="392">
        <v>10</v>
      </c>
      <c r="J17" s="394">
        <f t="shared" si="0"/>
        <v>1670</v>
      </c>
      <c r="K17" s="384">
        <f t="shared" si="1"/>
        <v>23</v>
      </c>
      <c r="L17" s="400">
        <v>13</v>
      </c>
      <c r="M17" s="386"/>
      <c r="N17" s="397"/>
      <c r="O17" s="39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48"/>
    </row>
    <row r="18" spans="1:149" ht="18" customHeight="1">
      <c r="A18" s="387" t="s">
        <v>178</v>
      </c>
      <c r="B18" s="388" t="s">
        <v>419</v>
      </c>
      <c r="C18" s="412" t="s">
        <v>218</v>
      </c>
      <c r="D18" s="390">
        <v>3</v>
      </c>
      <c r="E18" s="391">
        <v>460</v>
      </c>
      <c r="F18" s="392">
        <v>19</v>
      </c>
      <c r="G18" s="390">
        <v>7</v>
      </c>
      <c r="H18" s="391">
        <v>910</v>
      </c>
      <c r="I18" s="392">
        <v>12</v>
      </c>
      <c r="J18" s="394">
        <f t="shared" si="0"/>
        <v>1370</v>
      </c>
      <c r="K18" s="384">
        <f t="shared" si="1"/>
        <v>31</v>
      </c>
      <c r="L18" s="400">
        <v>14</v>
      </c>
      <c r="M18" s="386"/>
      <c r="N18" s="401"/>
      <c r="O18" s="39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48"/>
    </row>
    <row r="19" spans="1:149" ht="18" customHeight="1">
      <c r="A19" s="387" t="s">
        <v>179</v>
      </c>
      <c r="B19" s="410" t="s">
        <v>377</v>
      </c>
      <c r="C19" s="412" t="s">
        <v>218</v>
      </c>
      <c r="D19" s="390">
        <v>6</v>
      </c>
      <c r="E19" s="391">
        <v>670</v>
      </c>
      <c r="F19" s="407">
        <v>15</v>
      </c>
      <c r="G19" s="390">
        <v>17</v>
      </c>
      <c r="H19" s="391">
        <v>610</v>
      </c>
      <c r="I19" s="392">
        <v>17</v>
      </c>
      <c r="J19" s="394">
        <f t="shared" si="0"/>
        <v>1280</v>
      </c>
      <c r="K19" s="384">
        <f t="shared" si="1"/>
        <v>32</v>
      </c>
      <c r="L19" s="400">
        <v>15</v>
      </c>
      <c r="M19" s="386"/>
      <c r="N19" s="386"/>
      <c r="O19" s="36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48"/>
    </row>
    <row r="20" spans="1:149" ht="18" customHeight="1">
      <c r="A20" s="387" t="s">
        <v>180</v>
      </c>
      <c r="B20" s="388" t="s">
        <v>463</v>
      </c>
      <c r="C20" s="412" t="s">
        <v>80</v>
      </c>
      <c r="D20" s="413">
        <v>28</v>
      </c>
      <c r="E20" s="391">
        <v>210</v>
      </c>
      <c r="F20" s="392">
        <v>26</v>
      </c>
      <c r="G20" s="390">
        <v>13</v>
      </c>
      <c r="H20" s="391">
        <v>1090</v>
      </c>
      <c r="I20" s="392">
        <v>9</v>
      </c>
      <c r="J20" s="394">
        <f t="shared" si="0"/>
        <v>1300</v>
      </c>
      <c r="K20" s="395">
        <f t="shared" si="1"/>
        <v>35</v>
      </c>
      <c r="L20" s="400">
        <v>16</v>
      </c>
      <c r="M20" s="386"/>
      <c r="N20" s="386"/>
      <c r="O20" s="39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48"/>
    </row>
    <row r="21" spans="1:149" ht="18" customHeight="1">
      <c r="A21" s="387" t="s">
        <v>181</v>
      </c>
      <c r="B21" s="388" t="s">
        <v>464</v>
      </c>
      <c r="C21" s="412" t="s">
        <v>15</v>
      </c>
      <c r="D21" s="390">
        <v>21</v>
      </c>
      <c r="E21" s="391">
        <v>570</v>
      </c>
      <c r="F21" s="392">
        <v>16</v>
      </c>
      <c r="G21" s="390">
        <v>21</v>
      </c>
      <c r="H21" s="391">
        <v>560</v>
      </c>
      <c r="I21" s="392">
        <v>19</v>
      </c>
      <c r="J21" s="394">
        <f t="shared" si="0"/>
        <v>1130</v>
      </c>
      <c r="K21" s="384">
        <f t="shared" si="1"/>
        <v>35</v>
      </c>
      <c r="L21" s="400">
        <v>17</v>
      </c>
      <c r="M21" s="386"/>
      <c r="N21" s="397"/>
      <c r="O21" s="39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48"/>
    </row>
    <row r="22" spans="1:149" ht="18" customHeight="1">
      <c r="A22" s="387" t="s">
        <v>182</v>
      </c>
      <c r="B22" s="388" t="s">
        <v>465</v>
      </c>
      <c r="C22" s="412" t="s">
        <v>15</v>
      </c>
      <c r="D22" s="390">
        <v>24</v>
      </c>
      <c r="E22" s="391">
        <v>770</v>
      </c>
      <c r="F22" s="392">
        <v>11</v>
      </c>
      <c r="G22" s="390">
        <v>8</v>
      </c>
      <c r="H22" s="391">
        <v>340</v>
      </c>
      <c r="I22" s="392">
        <v>24</v>
      </c>
      <c r="J22" s="394">
        <f t="shared" si="0"/>
        <v>1110</v>
      </c>
      <c r="K22" s="384">
        <f t="shared" si="1"/>
        <v>35</v>
      </c>
      <c r="L22" s="400">
        <v>18</v>
      </c>
      <c r="M22" s="386"/>
      <c r="N22" s="397"/>
      <c r="O22" s="39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48"/>
    </row>
    <row r="23" spans="1:149" ht="18" customHeight="1">
      <c r="A23" s="387" t="s">
        <v>183</v>
      </c>
      <c r="B23" s="375" t="s">
        <v>466</v>
      </c>
      <c r="C23" s="412" t="s">
        <v>467</v>
      </c>
      <c r="D23" s="414">
        <v>7</v>
      </c>
      <c r="E23" s="405">
        <v>480</v>
      </c>
      <c r="F23" s="392">
        <v>18</v>
      </c>
      <c r="G23" s="390">
        <v>14</v>
      </c>
      <c r="H23" s="391">
        <v>500</v>
      </c>
      <c r="I23" s="392">
        <v>21</v>
      </c>
      <c r="J23" s="394">
        <f t="shared" si="0"/>
        <v>980</v>
      </c>
      <c r="K23" s="384">
        <f t="shared" si="1"/>
        <v>39</v>
      </c>
      <c r="L23" s="400">
        <v>19</v>
      </c>
      <c r="M23" s="386"/>
      <c r="N23" s="386"/>
      <c r="O23" s="39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48"/>
    </row>
    <row r="24" spans="1:149" ht="18" customHeight="1">
      <c r="A24" s="387" t="s">
        <v>184</v>
      </c>
      <c r="B24" s="388" t="s">
        <v>468</v>
      </c>
      <c r="C24" s="412" t="s">
        <v>366</v>
      </c>
      <c r="D24" s="390">
        <v>23</v>
      </c>
      <c r="E24" s="391">
        <v>380</v>
      </c>
      <c r="F24" s="392">
        <v>21</v>
      </c>
      <c r="G24" s="390">
        <v>15</v>
      </c>
      <c r="H24" s="391">
        <v>510</v>
      </c>
      <c r="I24" s="399">
        <v>20</v>
      </c>
      <c r="J24" s="498">
        <f t="shared" si="0"/>
        <v>890</v>
      </c>
      <c r="K24" s="384">
        <f t="shared" si="1"/>
        <v>41</v>
      </c>
      <c r="L24" s="400">
        <v>20</v>
      </c>
      <c r="M24" s="386"/>
      <c r="N24" s="386"/>
      <c r="O24" s="36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48"/>
    </row>
    <row r="25" spans="1:149" ht="18" customHeight="1">
      <c r="A25" s="387" t="s">
        <v>185</v>
      </c>
      <c r="B25" s="402" t="s">
        <v>469</v>
      </c>
      <c r="C25" s="418" t="s">
        <v>218</v>
      </c>
      <c r="D25" s="387">
        <v>4</v>
      </c>
      <c r="E25" s="391">
        <v>140</v>
      </c>
      <c r="F25" s="392">
        <v>28</v>
      </c>
      <c r="G25" s="390">
        <v>11</v>
      </c>
      <c r="H25" s="391">
        <v>800</v>
      </c>
      <c r="I25" s="399">
        <v>14</v>
      </c>
      <c r="J25" s="499">
        <f t="shared" si="0"/>
        <v>940</v>
      </c>
      <c r="K25" s="384">
        <f t="shared" si="1"/>
        <v>42</v>
      </c>
      <c r="L25" s="400">
        <v>21</v>
      </c>
      <c r="M25" s="386"/>
      <c r="N25" s="397"/>
      <c r="O25" s="39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48"/>
    </row>
    <row r="26" spans="1:149" ht="18" customHeight="1">
      <c r="A26" s="387" t="s">
        <v>186</v>
      </c>
      <c r="B26" s="419" t="s">
        <v>470</v>
      </c>
      <c r="C26" s="389" t="s">
        <v>105</v>
      </c>
      <c r="D26" s="377">
        <v>16</v>
      </c>
      <c r="E26" s="415">
        <v>430</v>
      </c>
      <c r="F26" s="392">
        <v>20</v>
      </c>
      <c r="G26" s="413">
        <v>18</v>
      </c>
      <c r="H26" s="405">
        <v>480</v>
      </c>
      <c r="I26" s="399">
        <v>22</v>
      </c>
      <c r="J26" s="394">
        <f t="shared" si="0"/>
        <v>910</v>
      </c>
      <c r="K26" s="384">
        <f t="shared" si="1"/>
        <v>42</v>
      </c>
      <c r="L26" s="400">
        <v>22</v>
      </c>
      <c r="M26" s="386"/>
      <c r="N26" s="397"/>
      <c r="O26" s="39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48"/>
    </row>
    <row r="27" spans="1:149" ht="18" customHeight="1">
      <c r="A27" s="387" t="s">
        <v>187</v>
      </c>
      <c r="B27" s="388" t="s">
        <v>423</v>
      </c>
      <c r="C27" s="389" t="s">
        <v>366</v>
      </c>
      <c r="D27" s="390">
        <v>5</v>
      </c>
      <c r="E27" s="391">
        <v>300</v>
      </c>
      <c r="F27" s="407">
        <v>22</v>
      </c>
      <c r="G27" s="390">
        <v>1</v>
      </c>
      <c r="H27" s="391">
        <v>400</v>
      </c>
      <c r="I27" s="416">
        <v>23</v>
      </c>
      <c r="J27" s="500">
        <f t="shared" si="0"/>
        <v>700</v>
      </c>
      <c r="K27" s="384">
        <f t="shared" si="1"/>
        <v>45</v>
      </c>
      <c r="L27" s="417">
        <v>23</v>
      </c>
      <c r="M27" s="386"/>
      <c r="N27" s="386"/>
      <c r="O27" s="36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48"/>
    </row>
    <row r="28" spans="1:149" ht="18" customHeight="1">
      <c r="A28" s="387" t="s">
        <v>188</v>
      </c>
      <c r="B28" s="388" t="s">
        <v>471</v>
      </c>
      <c r="C28" s="389" t="s">
        <v>15</v>
      </c>
      <c r="D28" s="390">
        <v>19</v>
      </c>
      <c r="E28" s="391">
        <v>540</v>
      </c>
      <c r="F28" s="392">
        <v>17</v>
      </c>
      <c r="G28" s="390">
        <v>2</v>
      </c>
      <c r="H28" s="391">
        <v>200</v>
      </c>
      <c r="I28" s="399">
        <v>29</v>
      </c>
      <c r="J28" s="394">
        <f t="shared" si="0"/>
        <v>740</v>
      </c>
      <c r="K28" s="384">
        <f t="shared" si="1"/>
        <v>46</v>
      </c>
      <c r="L28" s="400">
        <v>24</v>
      </c>
      <c r="M28" s="386"/>
      <c r="N28" s="386"/>
      <c r="O28" s="36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48"/>
    </row>
    <row r="29" spans="1:149" ht="18" customHeight="1">
      <c r="A29" s="387" t="s">
        <v>189</v>
      </c>
      <c r="B29" s="388" t="s">
        <v>472</v>
      </c>
      <c r="C29" s="389" t="s">
        <v>105</v>
      </c>
      <c r="D29" s="390">
        <v>29</v>
      </c>
      <c r="E29" s="378">
        <v>80</v>
      </c>
      <c r="F29" s="392">
        <v>31</v>
      </c>
      <c r="G29" s="414">
        <v>19</v>
      </c>
      <c r="H29" s="415">
        <v>620</v>
      </c>
      <c r="I29" s="501">
        <v>16</v>
      </c>
      <c r="J29" s="394">
        <f t="shared" si="0"/>
        <v>700</v>
      </c>
      <c r="K29" s="384">
        <f t="shared" si="1"/>
        <v>47</v>
      </c>
      <c r="L29" s="421">
        <v>25</v>
      </c>
      <c r="M29" s="386"/>
      <c r="N29" s="386"/>
      <c r="O29" s="36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48"/>
    </row>
    <row r="30" spans="1:149" ht="18" customHeight="1">
      <c r="A30" s="387" t="s">
        <v>219</v>
      </c>
      <c r="B30" s="388" t="s">
        <v>446</v>
      </c>
      <c r="C30" s="389" t="s">
        <v>438</v>
      </c>
      <c r="D30" s="390">
        <v>9</v>
      </c>
      <c r="E30" s="391">
        <v>290</v>
      </c>
      <c r="F30" s="392">
        <v>23</v>
      </c>
      <c r="G30" s="390">
        <v>6</v>
      </c>
      <c r="H30" s="391">
        <v>320</v>
      </c>
      <c r="I30" s="409">
        <v>25</v>
      </c>
      <c r="J30" s="394">
        <f t="shared" si="0"/>
        <v>610</v>
      </c>
      <c r="K30" s="395">
        <f t="shared" si="1"/>
        <v>48</v>
      </c>
      <c r="L30" s="400">
        <v>26</v>
      </c>
      <c r="M30" s="386"/>
      <c r="N30" s="386"/>
      <c r="O30" s="36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48"/>
    </row>
    <row r="31" spans="1:149" ht="18" customHeight="1">
      <c r="A31" s="387" t="s">
        <v>220</v>
      </c>
      <c r="B31" s="388" t="s">
        <v>473</v>
      </c>
      <c r="C31" s="389" t="s">
        <v>366</v>
      </c>
      <c r="D31" s="390">
        <v>30</v>
      </c>
      <c r="E31" s="391">
        <v>250</v>
      </c>
      <c r="F31" s="392">
        <v>25</v>
      </c>
      <c r="G31" s="390">
        <v>24</v>
      </c>
      <c r="H31" s="391">
        <v>310</v>
      </c>
      <c r="I31" s="399">
        <v>26</v>
      </c>
      <c r="J31" s="394">
        <f t="shared" si="0"/>
        <v>560</v>
      </c>
      <c r="K31" s="395">
        <f t="shared" si="1"/>
        <v>51</v>
      </c>
      <c r="L31" s="400">
        <v>27</v>
      </c>
      <c r="M31" s="386"/>
      <c r="N31" s="386"/>
      <c r="O31" s="36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48"/>
    </row>
    <row r="32" spans="1:12" ht="18" customHeight="1">
      <c r="A32" s="387" t="s">
        <v>221</v>
      </c>
      <c r="B32" s="388" t="s">
        <v>474</v>
      </c>
      <c r="C32" s="389" t="s">
        <v>467</v>
      </c>
      <c r="D32" s="390">
        <v>14</v>
      </c>
      <c r="E32" s="391">
        <v>290</v>
      </c>
      <c r="F32" s="392">
        <v>23</v>
      </c>
      <c r="G32" s="390">
        <v>29</v>
      </c>
      <c r="H32" s="391">
        <v>220</v>
      </c>
      <c r="I32" s="399">
        <v>28</v>
      </c>
      <c r="J32" s="394">
        <f t="shared" si="0"/>
        <v>510</v>
      </c>
      <c r="K32" s="395">
        <f t="shared" si="1"/>
        <v>51</v>
      </c>
      <c r="L32" s="400">
        <v>28</v>
      </c>
    </row>
    <row r="33" spans="1:149" ht="18" customHeight="1">
      <c r="A33" s="387" t="s">
        <v>383</v>
      </c>
      <c r="B33" s="388" t="s">
        <v>475</v>
      </c>
      <c r="C33" s="389" t="s">
        <v>366</v>
      </c>
      <c r="D33" s="390">
        <v>25</v>
      </c>
      <c r="E33" s="391">
        <v>100</v>
      </c>
      <c r="F33" s="392">
        <v>29</v>
      </c>
      <c r="G33" s="390">
        <v>25</v>
      </c>
      <c r="H33" s="391">
        <v>310</v>
      </c>
      <c r="I33" s="399">
        <v>26</v>
      </c>
      <c r="J33" s="394">
        <f t="shared" si="0"/>
        <v>410</v>
      </c>
      <c r="K33" s="395">
        <f t="shared" si="1"/>
        <v>55</v>
      </c>
      <c r="L33" s="400">
        <v>29</v>
      </c>
      <c r="M33" s="359"/>
      <c r="N33" s="359"/>
      <c r="O33" s="359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360"/>
    </row>
    <row r="34" spans="1:149" ht="18" customHeight="1">
      <c r="A34" s="387" t="s">
        <v>382</v>
      </c>
      <c r="B34" s="388" t="s">
        <v>421</v>
      </c>
      <c r="C34" s="389" t="s">
        <v>15</v>
      </c>
      <c r="D34" s="390">
        <v>8</v>
      </c>
      <c r="E34" s="391">
        <v>190</v>
      </c>
      <c r="F34" s="392">
        <v>27</v>
      </c>
      <c r="G34" s="390">
        <v>31</v>
      </c>
      <c r="H34" s="391">
        <v>80</v>
      </c>
      <c r="I34" s="399">
        <v>31</v>
      </c>
      <c r="J34" s="394">
        <f t="shared" si="0"/>
        <v>270</v>
      </c>
      <c r="K34" s="395">
        <f t="shared" si="1"/>
        <v>58</v>
      </c>
      <c r="L34" s="400">
        <v>30</v>
      </c>
      <c r="M34" s="364"/>
      <c r="N34" s="364"/>
      <c r="O34" s="36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48"/>
    </row>
    <row r="35" spans="1:149" ht="18" customHeight="1" thickBot="1">
      <c r="A35" s="422" t="s">
        <v>429</v>
      </c>
      <c r="B35" s="502" t="s">
        <v>476</v>
      </c>
      <c r="C35" s="424" t="s">
        <v>131</v>
      </c>
      <c r="D35" s="422">
        <v>31</v>
      </c>
      <c r="E35" s="426">
        <v>90</v>
      </c>
      <c r="F35" s="427">
        <v>30</v>
      </c>
      <c r="G35" s="425">
        <v>9</v>
      </c>
      <c r="H35" s="426">
        <v>200</v>
      </c>
      <c r="I35" s="427">
        <v>29</v>
      </c>
      <c r="J35" s="503">
        <f t="shared" si="0"/>
        <v>290</v>
      </c>
      <c r="K35" s="430">
        <f t="shared" si="1"/>
        <v>59</v>
      </c>
      <c r="L35" s="431">
        <v>31</v>
      </c>
      <c r="M35" s="364"/>
      <c r="N35" s="364"/>
      <c r="O35" s="36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48"/>
    </row>
    <row r="36" spans="1:149" ht="18" customHeight="1" thickTop="1">
      <c r="A36" s="504"/>
      <c r="B36" s="419"/>
      <c r="C36" s="433" t="s">
        <v>447</v>
      </c>
      <c r="D36" s="434" t="s">
        <v>448</v>
      </c>
      <c r="E36" s="435">
        <f>SUM(E5:E35)</f>
        <v>23220</v>
      </c>
      <c r="F36" s="433"/>
      <c r="G36" s="434" t="s">
        <v>449</v>
      </c>
      <c r="H36" s="435">
        <f>SUM(H5:H35)</f>
        <v>29080</v>
      </c>
      <c r="I36" s="436" t="s">
        <v>450</v>
      </c>
      <c r="J36" s="435">
        <f>SUM(J5:J35)</f>
        <v>52300</v>
      </c>
      <c r="K36" s="505"/>
      <c r="L36" s="505"/>
      <c r="M36" s="364"/>
      <c r="N36" s="364"/>
      <c r="O36" s="36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48"/>
    </row>
    <row r="37" spans="1:149" ht="18" customHeight="1">
      <c r="A37" s="504"/>
      <c r="B37" s="419"/>
      <c r="C37" s="508"/>
      <c r="D37" s="406"/>
      <c r="E37" s="406"/>
      <c r="F37" s="437"/>
      <c r="G37" s="406"/>
      <c r="H37" s="406"/>
      <c r="I37" s="437"/>
      <c r="J37" s="505"/>
      <c r="K37" s="505"/>
      <c r="L37" s="505"/>
      <c r="M37" s="386"/>
      <c r="N37" s="386"/>
      <c r="O37" s="36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48"/>
    </row>
    <row r="38" spans="1:149" ht="18" customHeight="1">
      <c r="A38" s="619" t="s">
        <v>456</v>
      </c>
      <c r="B38" s="632"/>
      <c r="C38" s="632"/>
      <c r="D38" s="632"/>
      <c r="E38" s="632"/>
      <c r="F38" s="632"/>
      <c r="G38" s="632"/>
      <c r="H38" s="632"/>
      <c r="I38" s="632"/>
      <c r="J38" s="632"/>
      <c r="K38" s="632"/>
      <c r="L38" s="632"/>
      <c r="M38" s="386"/>
      <c r="N38" s="397"/>
      <c r="O38" s="398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48"/>
    </row>
    <row r="39" spans="1:149" ht="18" customHeight="1" thickBot="1">
      <c r="A39" s="438"/>
      <c r="B39" s="438"/>
      <c r="C39" s="438"/>
      <c r="D39" s="438"/>
      <c r="E39" s="438"/>
      <c r="F39" s="438"/>
      <c r="G39" s="438"/>
      <c r="H39" s="438"/>
      <c r="I39" s="438"/>
      <c r="J39" s="438"/>
      <c r="K39" s="439" t="s">
        <v>18</v>
      </c>
      <c r="L39" s="440" t="s">
        <v>163</v>
      </c>
      <c r="M39" s="386"/>
      <c r="N39" s="397"/>
      <c r="O39" s="398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48"/>
    </row>
    <row r="40" spans="1:149" ht="18" customHeight="1" thickTop="1">
      <c r="A40" s="607" t="s">
        <v>164</v>
      </c>
      <c r="B40" s="609" t="s">
        <v>0</v>
      </c>
      <c r="C40" s="611" t="s">
        <v>1</v>
      </c>
      <c r="D40" s="441"/>
      <c r="E40" s="442" t="s">
        <v>2</v>
      </c>
      <c r="F40" s="382"/>
      <c r="G40" s="441" t="s">
        <v>10</v>
      </c>
      <c r="H40" s="442" t="s">
        <v>11</v>
      </c>
      <c r="I40" s="382"/>
      <c r="J40" s="626" t="s">
        <v>351</v>
      </c>
      <c r="K40" s="615" t="s">
        <v>350</v>
      </c>
      <c r="L40" s="617" t="s">
        <v>349</v>
      </c>
      <c r="M40" s="386"/>
      <c r="N40" s="397"/>
      <c r="O40" s="398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48"/>
    </row>
    <row r="41" spans="1:149" ht="18" customHeight="1" thickBot="1">
      <c r="A41" s="608"/>
      <c r="B41" s="610"/>
      <c r="C41" s="612"/>
      <c r="D41" s="443" t="s">
        <v>3</v>
      </c>
      <c r="E41" s="444" t="s">
        <v>4</v>
      </c>
      <c r="F41" s="445" t="s">
        <v>5</v>
      </c>
      <c r="G41" s="446" t="s">
        <v>3</v>
      </c>
      <c r="H41" s="447" t="s">
        <v>4</v>
      </c>
      <c r="I41" s="416" t="s">
        <v>5</v>
      </c>
      <c r="J41" s="627"/>
      <c r="K41" s="616"/>
      <c r="L41" s="618"/>
      <c r="M41" s="386"/>
      <c r="N41" s="397"/>
      <c r="O41" s="398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48"/>
    </row>
    <row r="42" spans="1:149" ht="18" customHeight="1" thickTop="1">
      <c r="A42" s="448" t="s">
        <v>165</v>
      </c>
      <c r="B42" s="402" t="s">
        <v>332</v>
      </c>
      <c r="C42" s="376" t="s">
        <v>15</v>
      </c>
      <c r="D42" s="380">
        <v>35</v>
      </c>
      <c r="E42" s="381">
        <v>1130</v>
      </c>
      <c r="F42" s="382">
        <v>2</v>
      </c>
      <c r="G42" s="374">
        <v>46</v>
      </c>
      <c r="H42" s="381">
        <v>1070</v>
      </c>
      <c r="I42" s="449">
        <v>1</v>
      </c>
      <c r="J42" s="450">
        <f aca="true" t="shared" si="2" ref="J42:K53">SUM(E42+H42)</f>
        <v>2200</v>
      </c>
      <c r="K42" s="384">
        <f t="shared" si="2"/>
        <v>3</v>
      </c>
      <c r="L42" s="385">
        <v>1</v>
      </c>
      <c r="M42" s="386"/>
      <c r="N42" s="401"/>
      <c r="O42" s="398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48"/>
    </row>
    <row r="43" spans="1:149" ht="18" customHeight="1">
      <c r="A43" s="452" t="s">
        <v>166</v>
      </c>
      <c r="B43" s="388" t="s">
        <v>364</v>
      </c>
      <c r="C43" s="376" t="s">
        <v>366</v>
      </c>
      <c r="D43" s="377">
        <v>41</v>
      </c>
      <c r="E43" s="378">
        <v>1240</v>
      </c>
      <c r="F43" s="393">
        <v>1</v>
      </c>
      <c r="G43" s="453">
        <v>36</v>
      </c>
      <c r="H43" s="378">
        <v>890</v>
      </c>
      <c r="I43" s="392">
        <v>2</v>
      </c>
      <c r="J43" s="394">
        <f t="shared" si="2"/>
        <v>2130</v>
      </c>
      <c r="K43" s="485">
        <f t="shared" si="2"/>
        <v>3</v>
      </c>
      <c r="L43" s="396">
        <v>2</v>
      </c>
      <c r="M43" s="386"/>
      <c r="N43" s="386"/>
      <c r="O43" s="36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48"/>
    </row>
    <row r="44" spans="1:149" ht="18" customHeight="1">
      <c r="A44" s="452" t="s">
        <v>167</v>
      </c>
      <c r="B44" s="388" t="s">
        <v>477</v>
      </c>
      <c r="C44" s="404" t="s">
        <v>114</v>
      </c>
      <c r="D44" s="390">
        <v>37</v>
      </c>
      <c r="E44" s="391">
        <v>970</v>
      </c>
      <c r="F44" s="399">
        <v>3</v>
      </c>
      <c r="G44" s="387">
        <v>38</v>
      </c>
      <c r="H44" s="391">
        <v>890</v>
      </c>
      <c r="I44" s="392">
        <v>2</v>
      </c>
      <c r="J44" s="394">
        <f t="shared" si="2"/>
        <v>1860</v>
      </c>
      <c r="K44" s="485">
        <f t="shared" si="2"/>
        <v>5</v>
      </c>
      <c r="L44" s="400">
        <v>3</v>
      </c>
      <c r="M44" s="386"/>
      <c r="N44" s="386"/>
      <c r="O44" s="36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48"/>
    </row>
    <row r="45" spans="1:149" ht="18" customHeight="1">
      <c r="A45" s="452" t="s">
        <v>168</v>
      </c>
      <c r="B45" s="402" t="s">
        <v>411</v>
      </c>
      <c r="C45" s="404" t="s">
        <v>15</v>
      </c>
      <c r="D45" s="390">
        <v>39</v>
      </c>
      <c r="E45" s="391">
        <v>740</v>
      </c>
      <c r="F45" s="399">
        <v>4</v>
      </c>
      <c r="G45" s="387">
        <v>39</v>
      </c>
      <c r="H45" s="391">
        <v>810</v>
      </c>
      <c r="I45" s="392">
        <v>4</v>
      </c>
      <c r="J45" s="394">
        <f t="shared" si="2"/>
        <v>1550</v>
      </c>
      <c r="K45" s="485">
        <f t="shared" si="2"/>
        <v>8</v>
      </c>
      <c r="L45" s="400">
        <v>4</v>
      </c>
      <c r="M45" s="386"/>
      <c r="N45" s="397"/>
      <c r="O45" s="398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48"/>
    </row>
    <row r="46" spans="1:149" ht="18" customHeight="1">
      <c r="A46" s="452" t="s">
        <v>169</v>
      </c>
      <c r="B46" s="402" t="s">
        <v>478</v>
      </c>
      <c r="C46" s="389" t="s">
        <v>15</v>
      </c>
      <c r="D46" s="390">
        <v>43</v>
      </c>
      <c r="E46" s="391">
        <v>730</v>
      </c>
      <c r="F46" s="399">
        <v>5</v>
      </c>
      <c r="G46" s="387">
        <v>41</v>
      </c>
      <c r="H46" s="391">
        <v>650</v>
      </c>
      <c r="I46" s="392">
        <v>6</v>
      </c>
      <c r="J46" s="394">
        <f t="shared" si="2"/>
        <v>1380</v>
      </c>
      <c r="K46" s="485">
        <f t="shared" si="2"/>
        <v>11</v>
      </c>
      <c r="L46" s="400">
        <v>5</v>
      </c>
      <c r="M46" s="386"/>
      <c r="N46" s="397"/>
      <c r="O46" s="398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48"/>
    </row>
    <row r="47" spans="1:149" ht="18" customHeight="1">
      <c r="A47" s="452" t="s">
        <v>170</v>
      </c>
      <c r="B47" s="402" t="s">
        <v>479</v>
      </c>
      <c r="C47" s="389" t="s">
        <v>467</v>
      </c>
      <c r="D47" s="390">
        <v>47</v>
      </c>
      <c r="E47" s="391">
        <v>650</v>
      </c>
      <c r="F47" s="399">
        <v>6</v>
      </c>
      <c r="G47" s="387">
        <v>37</v>
      </c>
      <c r="H47" s="391">
        <v>440</v>
      </c>
      <c r="I47" s="392">
        <v>8</v>
      </c>
      <c r="J47" s="394">
        <f t="shared" si="2"/>
        <v>1090</v>
      </c>
      <c r="K47" s="485">
        <f t="shared" si="2"/>
        <v>14</v>
      </c>
      <c r="L47" s="400">
        <v>6</v>
      </c>
      <c r="M47" s="386"/>
      <c r="N47" s="386"/>
      <c r="O47" s="36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48"/>
    </row>
    <row r="48" spans="1:149" ht="18" customHeight="1">
      <c r="A48" s="452" t="s">
        <v>171</v>
      </c>
      <c r="B48" s="375" t="s">
        <v>480</v>
      </c>
      <c r="C48" s="404" t="s">
        <v>15</v>
      </c>
      <c r="D48" s="390">
        <v>36</v>
      </c>
      <c r="E48" s="391">
        <v>470</v>
      </c>
      <c r="F48" s="399">
        <v>8</v>
      </c>
      <c r="G48" s="387">
        <v>42</v>
      </c>
      <c r="H48" s="391">
        <v>470</v>
      </c>
      <c r="I48" s="392">
        <v>7</v>
      </c>
      <c r="J48" s="394">
        <f t="shared" si="2"/>
        <v>940</v>
      </c>
      <c r="K48" s="485">
        <f t="shared" si="2"/>
        <v>15</v>
      </c>
      <c r="L48" s="400">
        <v>7</v>
      </c>
      <c r="M48" s="386"/>
      <c r="N48" s="386"/>
      <c r="O48" s="39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48"/>
    </row>
    <row r="49" spans="1:149" ht="18" customHeight="1">
      <c r="A49" s="452" t="s">
        <v>172</v>
      </c>
      <c r="B49" s="388" t="s">
        <v>426</v>
      </c>
      <c r="C49" s="389" t="s">
        <v>366</v>
      </c>
      <c r="D49" s="390">
        <v>45</v>
      </c>
      <c r="E49" s="391">
        <v>340</v>
      </c>
      <c r="F49" s="454">
        <v>11</v>
      </c>
      <c r="G49" s="387">
        <v>40</v>
      </c>
      <c r="H49" s="391">
        <v>680</v>
      </c>
      <c r="I49" s="392">
        <v>5</v>
      </c>
      <c r="J49" s="394">
        <f t="shared" si="2"/>
        <v>1020</v>
      </c>
      <c r="K49" s="485">
        <f t="shared" si="2"/>
        <v>16</v>
      </c>
      <c r="L49" s="400">
        <v>8</v>
      </c>
      <c r="M49" s="386"/>
      <c r="N49" s="397"/>
      <c r="O49" s="39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48"/>
    </row>
    <row r="50" spans="1:149" ht="18" customHeight="1">
      <c r="A50" s="452" t="s">
        <v>173</v>
      </c>
      <c r="B50" s="375" t="s">
        <v>481</v>
      </c>
      <c r="C50" s="389" t="s">
        <v>218</v>
      </c>
      <c r="D50" s="390">
        <v>40</v>
      </c>
      <c r="E50" s="391">
        <v>520</v>
      </c>
      <c r="F50" s="454">
        <v>7</v>
      </c>
      <c r="G50" s="387">
        <v>43</v>
      </c>
      <c r="H50" s="391">
        <v>360</v>
      </c>
      <c r="I50" s="392">
        <v>9</v>
      </c>
      <c r="J50" s="394">
        <f t="shared" si="2"/>
        <v>880</v>
      </c>
      <c r="K50" s="485">
        <f t="shared" si="2"/>
        <v>16</v>
      </c>
      <c r="L50" s="400">
        <v>9</v>
      </c>
      <c r="M50" s="386"/>
      <c r="N50" s="401"/>
      <c r="O50" s="39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48"/>
    </row>
    <row r="51" spans="1:149" ht="18" customHeight="1">
      <c r="A51" s="452" t="s">
        <v>174</v>
      </c>
      <c r="B51" s="388" t="s">
        <v>482</v>
      </c>
      <c r="C51" s="389" t="s">
        <v>467</v>
      </c>
      <c r="D51" s="390">
        <v>46</v>
      </c>
      <c r="E51" s="391">
        <v>450</v>
      </c>
      <c r="F51" s="454">
        <v>9</v>
      </c>
      <c r="G51" s="387">
        <v>45</v>
      </c>
      <c r="H51" s="391">
        <v>240</v>
      </c>
      <c r="I51" s="454">
        <v>10</v>
      </c>
      <c r="J51" s="394">
        <f t="shared" si="2"/>
        <v>690</v>
      </c>
      <c r="K51" s="485">
        <f t="shared" si="2"/>
        <v>19</v>
      </c>
      <c r="L51" s="400">
        <v>10</v>
      </c>
      <c r="M51" s="386"/>
      <c r="N51" s="386"/>
      <c r="O51" s="36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48"/>
    </row>
    <row r="52" spans="1:149" ht="18" customHeight="1">
      <c r="A52" s="452" t="s">
        <v>175</v>
      </c>
      <c r="B52" s="388" t="s">
        <v>451</v>
      </c>
      <c r="C52" s="389" t="s">
        <v>15</v>
      </c>
      <c r="D52" s="390">
        <v>38</v>
      </c>
      <c r="E52" s="391">
        <v>370</v>
      </c>
      <c r="F52" s="506">
        <v>10</v>
      </c>
      <c r="G52" s="387">
        <v>47</v>
      </c>
      <c r="H52" s="391">
        <v>120</v>
      </c>
      <c r="I52" s="454">
        <v>12</v>
      </c>
      <c r="J52" s="394">
        <f t="shared" si="2"/>
        <v>490</v>
      </c>
      <c r="K52" s="485">
        <f t="shared" si="2"/>
        <v>22</v>
      </c>
      <c r="L52" s="400">
        <v>11</v>
      </c>
      <c r="M52" s="386"/>
      <c r="N52" s="386"/>
      <c r="O52" s="39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48"/>
    </row>
    <row r="53" spans="1:149" ht="18" customHeight="1">
      <c r="A53" s="452" t="s">
        <v>176</v>
      </c>
      <c r="B53" s="375" t="s">
        <v>483</v>
      </c>
      <c r="C53" s="404" t="s">
        <v>131</v>
      </c>
      <c r="D53" s="390">
        <v>42</v>
      </c>
      <c r="E53" s="391">
        <v>60</v>
      </c>
      <c r="F53" s="454">
        <v>12</v>
      </c>
      <c r="G53" s="387">
        <v>35</v>
      </c>
      <c r="H53" s="391">
        <v>150</v>
      </c>
      <c r="I53" s="454">
        <v>11</v>
      </c>
      <c r="J53" s="394">
        <f t="shared" si="2"/>
        <v>210</v>
      </c>
      <c r="K53" s="485">
        <f t="shared" si="2"/>
        <v>23</v>
      </c>
      <c r="L53" s="400">
        <v>12</v>
      </c>
      <c r="M53" s="386"/>
      <c r="N53" s="397"/>
      <c r="O53" s="398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48"/>
    </row>
    <row r="54" spans="1:149" ht="18" customHeight="1">
      <c r="A54" s="452" t="s">
        <v>177</v>
      </c>
      <c r="B54" s="470"/>
      <c r="C54" s="471"/>
      <c r="D54" s="462"/>
      <c r="E54" s="463"/>
      <c r="F54" s="468"/>
      <c r="G54" s="452"/>
      <c r="H54" s="463"/>
      <c r="I54" s="468"/>
      <c r="J54" s="394"/>
      <c r="K54" s="485"/>
      <c r="L54" s="507"/>
      <c r="M54" s="386"/>
      <c r="N54" s="397"/>
      <c r="O54" s="398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48"/>
    </row>
    <row r="55" spans="1:149" ht="18" customHeight="1">
      <c r="A55" s="452" t="s">
        <v>178</v>
      </c>
      <c r="B55" s="470"/>
      <c r="C55" s="471"/>
      <c r="D55" s="462"/>
      <c r="E55" s="463"/>
      <c r="F55" s="464"/>
      <c r="G55" s="452"/>
      <c r="H55" s="463"/>
      <c r="I55" s="464"/>
      <c r="J55" s="465"/>
      <c r="K55" s="466"/>
      <c r="L55" s="467"/>
      <c r="M55" s="386"/>
      <c r="N55" s="386"/>
      <c r="O55" s="398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48"/>
    </row>
    <row r="56" spans="1:149" ht="18" customHeight="1">
      <c r="A56" s="452" t="s">
        <v>179</v>
      </c>
      <c r="B56" s="460"/>
      <c r="C56" s="472"/>
      <c r="D56" s="462"/>
      <c r="E56" s="463"/>
      <c r="F56" s="464"/>
      <c r="G56" s="452"/>
      <c r="H56" s="463"/>
      <c r="I56" s="464"/>
      <c r="J56" s="465"/>
      <c r="K56" s="466"/>
      <c r="L56" s="467"/>
      <c r="M56" s="386"/>
      <c r="N56" s="386"/>
      <c r="O56" s="36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48"/>
    </row>
    <row r="57" spans="1:149" ht="18" customHeight="1">
      <c r="A57" s="452" t="s">
        <v>180</v>
      </c>
      <c r="B57" s="473"/>
      <c r="C57" s="474"/>
      <c r="D57" s="462"/>
      <c r="E57" s="475"/>
      <c r="F57" s="464"/>
      <c r="G57" s="452"/>
      <c r="H57" s="463"/>
      <c r="I57" s="464"/>
      <c r="J57" s="465"/>
      <c r="K57" s="466"/>
      <c r="L57" s="467"/>
      <c r="M57" s="386"/>
      <c r="N57" s="397"/>
      <c r="O57" s="398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48"/>
    </row>
    <row r="58" spans="1:149" ht="18" customHeight="1">
      <c r="A58" s="452" t="s">
        <v>181</v>
      </c>
      <c r="B58" s="473"/>
      <c r="C58" s="474"/>
      <c r="D58" s="462"/>
      <c r="E58" s="463"/>
      <c r="F58" s="464"/>
      <c r="G58" s="452"/>
      <c r="H58" s="463"/>
      <c r="I58" s="464"/>
      <c r="J58" s="465"/>
      <c r="K58" s="466"/>
      <c r="L58" s="467"/>
      <c r="M58" s="386"/>
      <c r="N58" s="397"/>
      <c r="O58" s="398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48"/>
    </row>
    <row r="59" spans="1:149" ht="18" customHeight="1">
      <c r="A59" s="452" t="s">
        <v>182</v>
      </c>
      <c r="B59" s="473"/>
      <c r="C59" s="474"/>
      <c r="D59" s="462"/>
      <c r="E59" s="463"/>
      <c r="F59" s="464"/>
      <c r="G59" s="452"/>
      <c r="H59" s="463"/>
      <c r="I59" s="464"/>
      <c r="J59" s="465"/>
      <c r="K59" s="466"/>
      <c r="L59" s="467"/>
      <c r="M59" s="386"/>
      <c r="N59" s="386"/>
      <c r="O59" s="36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48"/>
    </row>
    <row r="60" spans="1:149" ht="18" customHeight="1">
      <c r="A60" s="452" t="s">
        <v>183</v>
      </c>
      <c r="B60" s="473"/>
      <c r="C60" s="474"/>
      <c r="D60" s="462"/>
      <c r="E60" s="463"/>
      <c r="F60" s="464"/>
      <c r="G60" s="452"/>
      <c r="H60" s="463"/>
      <c r="I60" s="464"/>
      <c r="J60" s="465"/>
      <c r="K60" s="466"/>
      <c r="L60" s="467"/>
      <c r="M60" s="386"/>
      <c r="N60" s="386"/>
      <c r="O60" s="36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48"/>
    </row>
    <row r="61" spans="1:149" ht="18" customHeight="1">
      <c r="A61" s="452" t="s">
        <v>184</v>
      </c>
      <c r="B61" s="473"/>
      <c r="C61" s="474"/>
      <c r="D61" s="462"/>
      <c r="E61" s="463"/>
      <c r="F61" s="464"/>
      <c r="G61" s="452"/>
      <c r="H61" s="463"/>
      <c r="I61" s="464"/>
      <c r="J61" s="465"/>
      <c r="K61" s="466"/>
      <c r="L61" s="467"/>
      <c r="M61" s="386"/>
      <c r="N61" s="386"/>
      <c r="O61" s="36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48"/>
    </row>
    <row r="62" spans="1:149" ht="18" customHeight="1">
      <c r="A62" s="452" t="s">
        <v>185</v>
      </c>
      <c r="B62" s="473"/>
      <c r="C62" s="474"/>
      <c r="D62" s="462"/>
      <c r="E62" s="463"/>
      <c r="F62" s="464"/>
      <c r="G62" s="452"/>
      <c r="H62" s="463"/>
      <c r="I62" s="464"/>
      <c r="J62" s="465"/>
      <c r="K62" s="466"/>
      <c r="L62" s="467"/>
      <c r="M62" s="386"/>
      <c r="N62" s="386"/>
      <c r="O62" s="386"/>
      <c r="P62" s="106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48"/>
    </row>
    <row r="63" spans="1:12" ht="18" customHeight="1">
      <c r="A63" s="452" t="s">
        <v>186</v>
      </c>
      <c r="B63" s="473"/>
      <c r="C63" s="474"/>
      <c r="D63" s="462"/>
      <c r="E63" s="463"/>
      <c r="F63" s="464"/>
      <c r="G63" s="452"/>
      <c r="H63" s="463"/>
      <c r="I63" s="464"/>
      <c r="J63" s="465"/>
      <c r="K63" s="466"/>
      <c r="L63" s="467"/>
    </row>
    <row r="64" spans="1:149" ht="18" customHeight="1">
      <c r="A64" s="452" t="s">
        <v>187</v>
      </c>
      <c r="B64" s="473"/>
      <c r="C64" s="474"/>
      <c r="D64" s="462"/>
      <c r="E64" s="463"/>
      <c r="F64" s="464"/>
      <c r="G64" s="452"/>
      <c r="H64" s="463"/>
      <c r="I64" s="464"/>
      <c r="J64" s="465"/>
      <c r="K64" s="466"/>
      <c r="L64" s="467"/>
      <c r="M64" s="359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360"/>
    </row>
    <row r="65" spans="1:149" ht="18" customHeight="1">
      <c r="A65" s="452" t="s">
        <v>188</v>
      </c>
      <c r="B65" s="473"/>
      <c r="C65" s="474"/>
      <c r="D65" s="462"/>
      <c r="E65" s="463"/>
      <c r="F65" s="468"/>
      <c r="G65" s="452"/>
      <c r="H65" s="463"/>
      <c r="I65" s="468"/>
      <c r="J65" s="469"/>
      <c r="K65" s="466"/>
      <c r="L65" s="467"/>
      <c r="M65" s="364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48"/>
    </row>
    <row r="66" spans="1:149" ht="18" customHeight="1" thickBot="1">
      <c r="A66" s="476" t="s">
        <v>189</v>
      </c>
      <c r="B66" s="477"/>
      <c r="C66" s="478"/>
      <c r="D66" s="479"/>
      <c r="E66" s="480"/>
      <c r="F66" s="481"/>
      <c r="G66" s="476"/>
      <c r="H66" s="480"/>
      <c r="I66" s="481"/>
      <c r="J66" s="482"/>
      <c r="K66" s="483"/>
      <c r="L66" s="484"/>
      <c r="M66" s="364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48"/>
    </row>
    <row r="67" spans="1:149" ht="18" customHeight="1" thickTop="1">
      <c r="A67" s="406"/>
      <c r="B67" s="432"/>
      <c r="C67" s="433" t="s">
        <v>447</v>
      </c>
      <c r="D67" s="434" t="s">
        <v>448</v>
      </c>
      <c r="E67" s="435">
        <f>SUM(E42:E66)</f>
        <v>7670</v>
      </c>
      <c r="F67" s="433"/>
      <c r="G67" s="434" t="s">
        <v>449</v>
      </c>
      <c r="H67" s="435">
        <f>SUM(H42:H66)</f>
        <v>6770</v>
      </c>
      <c r="I67" s="436" t="s">
        <v>450</v>
      </c>
      <c r="J67" s="435">
        <f>SUM(J42:J66)</f>
        <v>14440</v>
      </c>
      <c r="K67" s="406"/>
      <c r="L67" s="437"/>
      <c r="M67" s="364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48"/>
    </row>
    <row r="68" spans="1:149" ht="18" customHeight="1">
      <c r="A68" s="504"/>
      <c r="B68" s="419"/>
      <c r="C68" s="508"/>
      <c r="D68" s="406"/>
      <c r="E68" s="406"/>
      <c r="F68" s="437"/>
      <c r="G68" s="406"/>
      <c r="H68" s="406"/>
      <c r="I68" s="437"/>
      <c r="J68" s="505"/>
      <c r="K68" s="505"/>
      <c r="L68" s="505"/>
      <c r="M68" s="386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48"/>
    </row>
    <row r="69" spans="1:149" ht="18" customHeight="1">
      <c r="A69" s="619" t="s">
        <v>456</v>
      </c>
      <c r="B69" s="632"/>
      <c r="C69" s="632"/>
      <c r="D69" s="632"/>
      <c r="E69" s="632"/>
      <c r="F69" s="632"/>
      <c r="G69" s="632"/>
      <c r="H69" s="632"/>
      <c r="I69" s="632"/>
      <c r="J69" s="632"/>
      <c r="K69" s="632"/>
      <c r="L69" s="632"/>
      <c r="M69" s="386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48"/>
    </row>
    <row r="70" spans="1:149" ht="18" customHeight="1" thickBot="1">
      <c r="A70" s="438"/>
      <c r="B70" s="438"/>
      <c r="C70" s="438"/>
      <c r="D70" s="438"/>
      <c r="E70" s="438"/>
      <c r="F70" s="438"/>
      <c r="G70" s="438"/>
      <c r="H70" s="438"/>
      <c r="I70" s="438"/>
      <c r="J70" s="438"/>
      <c r="K70" s="439" t="s">
        <v>18</v>
      </c>
      <c r="L70" s="440" t="s">
        <v>43</v>
      </c>
      <c r="M70" s="386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48"/>
    </row>
    <row r="71" spans="1:149" ht="18" customHeight="1" thickTop="1">
      <c r="A71" s="607" t="s">
        <v>164</v>
      </c>
      <c r="B71" s="609" t="s">
        <v>0</v>
      </c>
      <c r="C71" s="611" t="s">
        <v>1</v>
      </c>
      <c r="D71" s="441"/>
      <c r="E71" s="442" t="s">
        <v>2</v>
      </c>
      <c r="F71" s="382"/>
      <c r="G71" s="441" t="s">
        <v>10</v>
      </c>
      <c r="H71" s="442" t="s">
        <v>11</v>
      </c>
      <c r="I71" s="382"/>
      <c r="J71" s="626" t="s">
        <v>351</v>
      </c>
      <c r="K71" s="615" t="s">
        <v>350</v>
      </c>
      <c r="L71" s="617" t="s">
        <v>349</v>
      </c>
      <c r="M71" s="386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48"/>
    </row>
    <row r="72" spans="1:149" ht="18" customHeight="1" thickBot="1">
      <c r="A72" s="608"/>
      <c r="B72" s="610"/>
      <c r="C72" s="612"/>
      <c r="D72" s="443" t="s">
        <v>3</v>
      </c>
      <c r="E72" s="444" t="s">
        <v>4</v>
      </c>
      <c r="F72" s="445" t="s">
        <v>5</v>
      </c>
      <c r="G72" s="446" t="s">
        <v>3</v>
      </c>
      <c r="H72" s="447" t="s">
        <v>4</v>
      </c>
      <c r="I72" s="416" t="s">
        <v>5</v>
      </c>
      <c r="J72" s="627"/>
      <c r="K72" s="616"/>
      <c r="L72" s="618"/>
      <c r="M72" s="386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48"/>
    </row>
    <row r="73" spans="1:149" ht="18" customHeight="1" thickTop="1">
      <c r="A73" s="448" t="s">
        <v>165</v>
      </c>
      <c r="B73" s="402" t="s">
        <v>454</v>
      </c>
      <c r="C73" s="376" t="s">
        <v>15</v>
      </c>
      <c r="D73" s="380">
        <v>52</v>
      </c>
      <c r="E73" s="381">
        <v>1540</v>
      </c>
      <c r="F73" s="382">
        <v>3</v>
      </c>
      <c r="G73" s="374">
        <v>57</v>
      </c>
      <c r="H73" s="381">
        <v>1580</v>
      </c>
      <c r="I73" s="509">
        <v>1</v>
      </c>
      <c r="J73" s="394">
        <f aca="true" t="shared" si="3" ref="J73:J87">SUM(E73+H73)</f>
        <v>3120</v>
      </c>
      <c r="K73" s="485">
        <f aca="true" t="shared" si="4" ref="K73:K87">SUM(F73+I73)</f>
        <v>4</v>
      </c>
      <c r="L73" s="385">
        <v>1</v>
      </c>
      <c r="M73" s="386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48"/>
    </row>
    <row r="74" spans="1:149" ht="18" customHeight="1">
      <c r="A74" s="452" t="s">
        <v>166</v>
      </c>
      <c r="B74" s="402" t="s">
        <v>335</v>
      </c>
      <c r="C74" s="389" t="s">
        <v>16</v>
      </c>
      <c r="D74" s="377">
        <v>49</v>
      </c>
      <c r="E74" s="378">
        <v>1560</v>
      </c>
      <c r="F74" s="393">
        <v>2</v>
      </c>
      <c r="G74" s="453">
        <v>47</v>
      </c>
      <c r="H74" s="378">
        <v>1530</v>
      </c>
      <c r="I74" s="510">
        <v>2</v>
      </c>
      <c r="J74" s="394">
        <f t="shared" si="3"/>
        <v>3090</v>
      </c>
      <c r="K74" s="485">
        <f t="shared" si="4"/>
        <v>4</v>
      </c>
      <c r="L74" s="396">
        <v>2</v>
      </c>
      <c r="M74" s="386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48"/>
    </row>
    <row r="75" spans="1:149" ht="18" customHeight="1">
      <c r="A75" s="452" t="s">
        <v>167</v>
      </c>
      <c r="B75" s="403" t="s">
        <v>355</v>
      </c>
      <c r="C75" s="389" t="s">
        <v>438</v>
      </c>
      <c r="D75" s="390">
        <v>59</v>
      </c>
      <c r="E75" s="391">
        <v>2800</v>
      </c>
      <c r="F75" s="399">
        <v>1</v>
      </c>
      <c r="G75" s="387">
        <v>51</v>
      </c>
      <c r="H75" s="391">
        <v>1220</v>
      </c>
      <c r="I75" s="511">
        <v>5</v>
      </c>
      <c r="J75" s="394">
        <f t="shared" si="3"/>
        <v>4020</v>
      </c>
      <c r="K75" s="485">
        <f t="shared" si="4"/>
        <v>6</v>
      </c>
      <c r="L75" s="400">
        <v>3</v>
      </c>
      <c r="M75" s="386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48"/>
    </row>
    <row r="76" spans="1:149" ht="18" customHeight="1">
      <c r="A76" s="452" t="s">
        <v>168</v>
      </c>
      <c r="B76" s="402" t="s">
        <v>322</v>
      </c>
      <c r="C76" s="389" t="s">
        <v>366</v>
      </c>
      <c r="D76" s="390">
        <v>55</v>
      </c>
      <c r="E76" s="391">
        <v>1110</v>
      </c>
      <c r="F76" s="399">
        <v>7</v>
      </c>
      <c r="G76" s="387">
        <v>48</v>
      </c>
      <c r="H76" s="391">
        <v>1320</v>
      </c>
      <c r="I76" s="511">
        <v>4</v>
      </c>
      <c r="J76" s="394">
        <f t="shared" si="3"/>
        <v>2430</v>
      </c>
      <c r="K76" s="485">
        <f t="shared" si="4"/>
        <v>11</v>
      </c>
      <c r="L76" s="400">
        <v>4</v>
      </c>
      <c r="M76" s="386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48"/>
    </row>
    <row r="77" spans="1:149" ht="18" customHeight="1">
      <c r="A77" s="452" t="s">
        <v>169</v>
      </c>
      <c r="B77" s="419" t="s">
        <v>414</v>
      </c>
      <c r="C77" s="488" t="s">
        <v>16</v>
      </c>
      <c r="D77" s="390">
        <v>62</v>
      </c>
      <c r="E77" s="391">
        <v>690</v>
      </c>
      <c r="F77" s="507">
        <v>10</v>
      </c>
      <c r="G77" s="387">
        <v>55</v>
      </c>
      <c r="H77" s="391">
        <v>1360</v>
      </c>
      <c r="I77" s="511">
        <v>3</v>
      </c>
      <c r="J77" s="394">
        <f t="shared" si="3"/>
        <v>2050</v>
      </c>
      <c r="K77" s="485">
        <f t="shared" si="4"/>
        <v>13</v>
      </c>
      <c r="L77" s="400">
        <v>5</v>
      </c>
      <c r="M77" s="386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48"/>
    </row>
    <row r="78" spans="1:149" ht="18" customHeight="1">
      <c r="A78" s="452" t="s">
        <v>170</v>
      </c>
      <c r="B78" s="403" t="s">
        <v>326</v>
      </c>
      <c r="C78" s="404" t="s">
        <v>366</v>
      </c>
      <c r="D78" s="390">
        <v>53</v>
      </c>
      <c r="E78" s="391">
        <v>1120</v>
      </c>
      <c r="F78" s="399">
        <v>6</v>
      </c>
      <c r="G78" s="387">
        <v>60</v>
      </c>
      <c r="H78" s="391">
        <v>800</v>
      </c>
      <c r="I78" s="511">
        <v>9</v>
      </c>
      <c r="J78" s="394">
        <f t="shared" si="3"/>
        <v>1920</v>
      </c>
      <c r="K78" s="485">
        <f t="shared" si="4"/>
        <v>15</v>
      </c>
      <c r="L78" s="400">
        <v>6</v>
      </c>
      <c r="M78" s="386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48"/>
    </row>
    <row r="79" spans="1:149" ht="18" customHeight="1">
      <c r="A79" s="452" t="s">
        <v>171</v>
      </c>
      <c r="B79" s="375" t="s">
        <v>331</v>
      </c>
      <c r="C79" s="412" t="s">
        <v>15</v>
      </c>
      <c r="D79" s="390">
        <v>51</v>
      </c>
      <c r="E79" s="391">
        <v>1150</v>
      </c>
      <c r="F79" s="399">
        <v>5</v>
      </c>
      <c r="G79" s="387">
        <v>50</v>
      </c>
      <c r="H79" s="391">
        <v>660</v>
      </c>
      <c r="I79" s="511">
        <v>10</v>
      </c>
      <c r="J79" s="394">
        <f t="shared" si="3"/>
        <v>1810</v>
      </c>
      <c r="K79" s="485">
        <f t="shared" si="4"/>
        <v>15</v>
      </c>
      <c r="L79" s="400">
        <v>7</v>
      </c>
      <c r="M79" s="386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48"/>
    </row>
    <row r="80" spans="1:149" ht="18" customHeight="1">
      <c r="A80" s="452" t="s">
        <v>172</v>
      </c>
      <c r="B80" s="512" t="s">
        <v>436</v>
      </c>
      <c r="C80" s="513" t="s">
        <v>114</v>
      </c>
      <c r="D80" s="514">
        <v>48</v>
      </c>
      <c r="E80" s="515">
        <v>1260</v>
      </c>
      <c r="F80" s="399">
        <v>4</v>
      </c>
      <c r="G80" s="516">
        <v>61</v>
      </c>
      <c r="H80" s="515">
        <v>420</v>
      </c>
      <c r="I80" s="511">
        <v>11</v>
      </c>
      <c r="J80" s="394">
        <f t="shared" si="3"/>
        <v>1680</v>
      </c>
      <c r="K80" s="485">
        <f t="shared" si="4"/>
        <v>15</v>
      </c>
      <c r="L80" s="400">
        <v>8</v>
      </c>
      <c r="M80" s="386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48"/>
    </row>
    <row r="81" spans="1:149" ht="18" customHeight="1">
      <c r="A81" s="452" t="s">
        <v>173</v>
      </c>
      <c r="B81" s="512" t="s">
        <v>439</v>
      </c>
      <c r="C81" s="517" t="s">
        <v>105</v>
      </c>
      <c r="D81" s="390">
        <v>50</v>
      </c>
      <c r="E81" s="391">
        <v>750</v>
      </c>
      <c r="F81" s="399">
        <v>9</v>
      </c>
      <c r="G81" s="387">
        <v>53</v>
      </c>
      <c r="H81" s="391">
        <v>990</v>
      </c>
      <c r="I81" s="511">
        <v>8</v>
      </c>
      <c r="J81" s="394">
        <f t="shared" si="3"/>
        <v>1740</v>
      </c>
      <c r="K81" s="485">
        <f t="shared" si="4"/>
        <v>17</v>
      </c>
      <c r="L81" s="400">
        <v>9</v>
      </c>
      <c r="M81" s="386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48"/>
    </row>
    <row r="82" spans="1:149" ht="18" customHeight="1">
      <c r="A82" s="452" t="s">
        <v>174</v>
      </c>
      <c r="B82" s="388" t="s">
        <v>327</v>
      </c>
      <c r="C82" s="389" t="s">
        <v>366</v>
      </c>
      <c r="D82" s="390">
        <v>60</v>
      </c>
      <c r="E82" s="391">
        <v>590</v>
      </c>
      <c r="F82" s="412">
        <v>13</v>
      </c>
      <c r="G82" s="387">
        <v>58</v>
      </c>
      <c r="H82" s="391">
        <v>1160</v>
      </c>
      <c r="I82" s="511">
        <v>6</v>
      </c>
      <c r="J82" s="394">
        <f t="shared" si="3"/>
        <v>1750</v>
      </c>
      <c r="K82" s="485">
        <f t="shared" si="4"/>
        <v>19</v>
      </c>
      <c r="L82" s="400">
        <v>10</v>
      </c>
      <c r="M82" s="386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48"/>
    </row>
    <row r="83" spans="1:149" ht="18" customHeight="1">
      <c r="A83" s="452" t="s">
        <v>175</v>
      </c>
      <c r="B83" s="512" t="s">
        <v>437</v>
      </c>
      <c r="C83" s="517" t="s">
        <v>114</v>
      </c>
      <c r="D83" s="514">
        <v>56</v>
      </c>
      <c r="E83" s="515">
        <v>880</v>
      </c>
      <c r="F83" s="454">
        <v>8</v>
      </c>
      <c r="G83" s="516">
        <v>54</v>
      </c>
      <c r="H83" s="515">
        <v>400</v>
      </c>
      <c r="I83" s="511">
        <v>12</v>
      </c>
      <c r="J83" s="394">
        <f t="shared" si="3"/>
        <v>1280</v>
      </c>
      <c r="K83" s="485">
        <f t="shared" si="4"/>
        <v>20</v>
      </c>
      <c r="L83" s="400">
        <v>11</v>
      </c>
      <c r="M83" s="386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48"/>
    </row>
    <row r="84" spans="1:149" ht="18" customHeight="1">
      <c r="A84" s="452" t="s">
        <v>176</v>
      </c>
      <c r="B84" s="388" t="s">
        <v>484</v>
      </c>
      <c r="C84" s="389" t="s">
        <v>218</v>
      </c>
      <c r="D84" s="514">
        <v>57</v>
      </c>
      <c r="E84" s="515">
        <v>520</v>
      </c>
      <c r="F84" s="518">
        <v>14</v>
      </c>
      <c r="G84" s="516">
        <v>59</v>
      </c>
      <c r="H84" s="515">
        <v>1150</v>
      </c>
      <c r="I84" s="511">
        <v>7</v>
      </c>
      <c r="J84" s="394">
        <f t="shared" si="3"/>
        <v>1670</v>
      </c>
      <c r="K84" s="485">
        <f t="shared" si="4"/>
        <v>21</v>
      </c>
      <c r="L84" s="400">
        <v>12</v>
      </c>
      <c r="M84" s="386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48"/>
    </row>
    <row r="85" spans="1:149" ht="18" customHeight="1">
      <c r="A85" s="452" t="s">
        <v>177</v>
      </c>
      <c r="B85" s="388" t="s">
        <v>485</v>
      </c>
      <c r="C85" s="389" t="s">
        <v>80</v>
      </c>
      <c r="D85" s="514">
        <v>58</v>
      </c>
      <c r="E85" s="515">
        <v>670</v>
      </c>
      <c r="F85" s="518">
        <v>11</v>
      </c>
      <c r="G85" s="516">
        <v>62</v>
      </c>
      <c r="H85" s="515">
        <v>210</v>
      </c>
      <c r="I85" s="511">
        <v>14</v>
      </c>
      <c r="J85" s="394">
        <f t="shared" si="3"/>
        <v>880</v>
      </c>
      <c r="K85" s="485">
        <f t="shared" si="4"/>
        <v>25</v>
      </c>
      <c r="L85" s="400">
        <v>13</v>
      </c>
      <c r="M85" s="386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48"/>
    </row>
    <row r="86" spans="1:149" ht="18" customHeight="1">
      <c r="A86" s="452" t="s">
        <v>178</v>
      </c>
      <c r="B86" s="388" t="s">
        <v>486</v>
      </c>
      <c r="C86" s="389" t="s">
        <v>80</v>
      </c>
      <c r="D86" s="514">
        <v>61</v>
      </c>
      <c r="E86" s="515">
        <v>600</v>
      </c>
      <c r="F86" s="518">
        <v>12</v>
      </c>
      <c r="G86" s="516">
        <v>56</v>
      </c>
      <c r="H86" s="515">
        <v>260</v>
      </c>
      <c r="I86" s="511">
        <v>13</v>
      </c>
      <c r="J86" s="394">
        <f t="shared" si="3"/>
        <v>860</v>
      </c>
      <c r="K86" s="485">
        <f t="shared" si="4"/>
        <v>25</v>
      </c>
      <c r="L86" s="400">
        <v>14</v>
      </c>
      <c r="M86" s="386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48"/>
    </row>
    <row r="87" spans="1:149" ht="18" customHeight="1">
      <c r="A87" s="452" t="s">
        <v>179</v>
      </c>
      <c r="B87" s="512" t="s">
        <v>487</v>
      </c>
      <c r="C87" s="513" t="s">
        <v>114</v>
      </c>
      <c r="D87" s="514">
        <v>54</v>
      </c>
      <c r="E87" s="515">
        <v>420</v>
      </c>
      <c r="F87" s="518">
        <v>15</v>
      </c>
      <c r="G87" s="516">
        <v>52</v>
      </c>
      <c r="H87" s="515">
        <v>140</v>
      </c>
      <c r="I87" s="511">
        <v>15</v>
      </c>
      <c r="J87" s="394">
        <f t="shared" si="3"/>
        <v>560</v>
      </c>
      <c r="K87" s="485">
        <f t="shared" si="4"/>
        <v>30</v>
      </c>
      <c r="L87" s="400">
        <v>15</v>
      </c>
      <c r="M87" s="386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48"/>
    </row>
    <row r="88" spans="1:149" ht="18" customHeight="1">
      <c r="A88" s="452" t="s">
        <v>180</v>
      </c>
      <c r="B88" s="204"/>
      <c r="C88" s="206"/>
      <c r="D88" s="519"/>
      <c r="E88" s="520"/>
      <c r="F88" s="521"/>
      <c r="G88" s="522"/>
      <c r="H88" s="523"/>
      <c r="I88" s="524"/>
      <c r="J88" s="394"/>
      <c r="K88" s="485"/>
      <c r="L88" s="507"/>
      <c r="M88" s="386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48"/>
    </row>
    <row r="89" spans="1:149" ht="18" customHeight="1">
      <c r="A89" s="452" t="s">
        <v>181</v>
      </c>
      <c r="B89" s="204"/>
      <c r="C89" s="206"/>
      <c r="D89" s="519"/>
      <c r="E89" s="523"/>
      <c r="F89" s="521"/>
      <c r="G89" s="522"/>
      <c r="H89" s="523"/>
      <c r="I89" s="524"/>
      <c r="J89" s="394"/>
      <c r="K89" s="485"/>
      <c r="L89" s="507"/>
      <c r="M89" s="386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48"/>
    </row>
    <row r="90" spans="1:149" ht="18" customHeight="1">
      <c r="A90" s="452" t="s">
        <v>182</v>
      </c>
      <c r="B90" s="525"/>
      <c r="C90" s="471"/>
      <c r="D90" s="519"/>
      <c r="E90" s="523"/>
      <c r="F90" s="521"/>
      <c r="G90" s="522"/>
      <c r="H90" s="523"/>
      <c r="I90" s="524"/>
      <c r="J90" s="526"/>
      <c r="K90" s="527"/>
      <c r="L90" s="528"/>
      <c r="M90" s="386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48"/>
    </row>
    <row r="91" spans="1:149" ht="18" customHeight="1">
      <c r="A91" s="452" t="s">
        <v>183</v>
      </c>
      <c r="B91" s="525"/>
      <c r="C91" s="471"/>
      <c r="D91" s="519"/>
      <c r="E91" s="523"/>
      <c r="F91" s="521"/>
      <c r="G91" s="522"/>
      <c r="H91" s="523"/>
      <c r="I91" s="521"/>
      <c r="J91" s="526"/>
      <c r="K91" s="527"/>
      <c r="L91" s="528"/>
      <c r="M91" s="386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48"/>
    </row>
    <row r="92" spans="1:149" ht="18" customHeight="1">
      <c r="A92" s="452" t="s">
        <v>184</v>
      </c>
      <c r="B92" s="525"/>
      <c r="C92" s="471"/>
      <c r="D92" s="519"/>
      <c r="E92" s="523"/>
      <c r="F92" s="521"/>
      <c r="G92" s="522"/>
      <c r="H92" s="523"/>
      <c r="I92" s="521"/>
      <c r="J92" s="526"/>
      <c r="K92" s="527"/>
      <c r="L92" s="528"/>
      <c r="M92" s="386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48"/>
    </row>
    <row r="93" spans="1:149" ht="18" customHeight="1">
      <c r="A93" s="452" t="s">
        <v>185</v>
      </c>
      <c r="B93" s="525"/>
      <c r="C93" s="471"/>
      <c r="D93" s="519"/>
      <c r="E93" s="523"/>
      <c r="F93" s="521"/>
      <c r="G93" s="522"/>
      <c r="H93" s="523"/>
      <c r="I93" s="521"/>
      <c r="J93" s="526"/>
      <c r="K93" s="527"/>
      <c r="L93" s="528"/>
      <c r="M93" s="386"/>
      <c r="N93" s="386"/>
      <c r="O93" s="36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48"/>
    </row>
    <row r="94" spans="1:149" ht="18" customHeight="1">
      <c r="A94" s="452" t="s">
        <v>186</v>
      </c>
      <c r="B94" s="525"/>
      <c r="C94" s="471"/>
      <c r="D94" s="519"/>
      <c r="E94" s="523"/>
      <c r="F94" s="521"/>
      <c r="G94" s="522"/>
      <c r="H94" s="523"/>
      <c r="I94" s="521"/>
      <c r="J94" s="526"/>
      <c r="K94" s="527"/>
      <c r="L94" s="528"/>
      <c r="M94" s="386"/>
      <c r="N94" s="386"/>
      <c r="O94" s="36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48"/>
    </row>
    <row r="95" spans="1:12" ht="18" customHeight="1">
      <c r="A95" s="452" t="s">
        <v>187</v>
      </c>
      <c r="B95" s="525"/>
      <c r="C95" s="471"/>
      <c r="D95" s="519"/>
      <c r="E95" s="523"/>
      <c r="F95" s="521"/>
      <c r="G95" s="522"/>
      <c r="H95" s="523"/>
      <c r="I95" s="521"/>
      <c r="J95" s="526"/>
      <c r="K95" s="527"/>
      <c r="L95" s="528"/>
    </row>
    <row r="96" spans="1:12" ht="18" customHeight="1">
      <c r="A96" s="452" t="s">
        <v>188</v>
      </c>
      <c r="B96" s="525"/>
      <c r="C96" s="471"/>
      <c r="D96" s="519"/>
      <c r="E96" s="523"/>
      <c r="F96" s="529"/>
      <c r="G96" s="522"/>
      <c r="H96" s="523"/>
      <c r="I96" s="529"/>
      <c r="J96" s="530"/>
      <c r="K96" s="527"/>
      <c r="L96" s="528"/>
    </row>
    <row r="97" spans="1:12" ht="18" customHeight="1" thickBot="1">
      <c r="A97" s="476" t="s">
        <v>189</v>
      </c>
      <c r="B97" s="531"/>
      <c r="C97" s="532"/>
      <c r="D97" s="533"/>
      <c r="E97" s="534"/>
      <c r="F97" s="535"/>
      <c r="G97" s="536"/>
      <c r="H97" s="534"/>
      <c r="I97" s="537"/>
      <c r="J97" s="538"/>
      <c r="K97" s="539"/>
      <c r="L97" s="540"/>
    </row>
    <row r="98" spans="1:12" ht="18" customHeight="1" thickTop="1">
      <c r="A98" s="406"/>
      <c r="B98" s="432"/>
      <c r="C98" s="432" t="s">
        <v>447</v>
      </c>
      <c r="D98" s="434" t="s">
        <v>448</v>
      </c>
      <c r="E98" s="435">
        <f>SUM(E73:E97)</f>
        <v>15660</v>
      </c>
      <c r="F98" s="433"/>
      <c r="G98" s="434" t="s">
        <v>449</v>
      </c>
      <c r="H98" s="435">
        <f>SUM(H73:H97)</f>
        <v>13200</v>
      </c>
      <c r="I98" s="436" t="s">
        <v>450</v>
      </c>
      <c r="J98" s="435">
        <f>SUM(J73:J97)</f>
        <v>28860</v>
      </c>
      <c r="K98" s="406"/>
      <c r="L98" s="437"/>
    </row>
    <row r="99" spans="1:12" ht="18" customHeight="1">
      <c r="A99" s="406"/>
      <c r="B99" s="386"/>
      <c r="C99" s="433" t="s">
        <v>455</v>
      </c>
      <c r="D99" s="434" t="s">
        <v>448</v>
      </c>
      <c r="E99" s="435">
        <f>SUM(E36+E67+E98)</f>
        <v>46550</v>
      </c>
      <c r="F99" s="435"/>
      <c r="G99" s="434" t="s">
        <v>449</v>
      </c>
      <c r="H99" s="435">
        <f>SUM(H36+H67+H98)</f>
        <v>49050</v>
      </c>
      <c r="I99" s="436" t="s">
        <v>450</v>
      </c>
      <c r="J99" s="435">
        <f>SUM(J36+J67+J98)</f>
        <v>95600</v>
      </c>
      <c r="K99" s="406"/>
      <c r="L99" s="437"/>
    </row>
  </sheetData>
  <sheetProtection/>
  <mergeCells count="21">
    <mergeCell ref="A1:L1"/>
    <mergeCell ref="A3:A4"/>
    <mergeCell ref="B3:B4"/>
    <mergeCell ref="C3:C4"/>
    <mergeCell ref="J3:J4"/>
    <mergeCell ref="K3:K4"/>
    <mergeCell ref="L3:L4"/>
    <mergeCell ref="A38:L38"/>
    <mergeCell ref="A40:A41"/>
    <mergeCell ref="B40:B41"/>
    <mergeCell ref="C40:C41"/>
    <mergeCell ref="J40:J41"/>
    <mergeCell ref="K40:K41"/>
    <mergeCell ref="L40:L41"/>
    <mergeCell ref="A69:L69"/>
    <mergeCell ref="A71:A72"/>
    <mergeCell ref="B71:B72"/>
    <mergeCell ref="C71:C72"/>
    <mergeCell ref="J71:J72"/>
    <mergeCell ref="K71:K72"/>
    <mergeCell ref="L71:L72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S198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5.421875" style="0" customWidth="1"/>
    <col min="2" max="2" width="24.00390625" style="0" customWidth="1"/>
    <col min="3" max="3" width="19.421875" style="0" customWidth="1"/>
    <col min="15" max="16" width="9.140625" style="0" customWidth="1"/>
  </cols>
  <sheetData>
    <row r="1" spans="1:149" ht="23.25">
      <c r="A1" s="619" t="s">
        <v>493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359"/>
      <c r="N1" s="359"/>
      <c r="O1" s="359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360"/>
    </row>
    <row r="2" spans="1:149" ht="13.5" thickBo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2" t="s">
        <v>18</v>
      </c>
      <c r="L2" s="363" t="s">
        <v>12</v>
      </c>
      <c r="M2" s="364"/>
      <c r="N2" s="364"/>
      <c r="O2" s="36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48"/>
    </row>
    <row r="3" spans="1:149" ht="18" customHeight="1" thickTop="1">
      <c r="A3" s="620" t="s">
        <v>164</v>
      </c>
      <c r="B3" s="622" t="s">
        <v>0</v>
      </c>
      <c r="C3" s="624" t="s">
        <v>1</v>
      </c>
      <c r="D3" s="365"/>
      <c r="E3" s="366" t="s">
        <v>2</v>
      </c>
      <c r="F3" s="367"/>
      <c r="G3" s="365" t="s">
        <v>10</v>
      </c>
      <c r="H3" s="366" t="s">
        <v>11</v>
      </c>
      <c r="I3" s="367"/>
      <c r="J3" s="626" t="s">
        <v>351</v>
      </c>
      <c r="K3" s="636" t="s">
        <v>350</v>
      </c>
      <c r="L3" s="633" t="s">
        <v>349</v>
      </c>
      <c r="M3" s="364"/>
      <c r="N3" s="364"/>
      <c r="O3" s="36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48"/>
    </row>
    <row r="4" spans="1:149" ht="18" customHeight="1" thickBot="1">
      <c r="A4" s="621"/>
      <c r="B4" s="623"/>
      <c r="C4" s="625"/>
      <c r="D4" s="368" t="s">
        <v>3</v>
      </c>
      <c r="E4" s="369" t="s">
        <v>4</v>
      </c>
      <c r="F4" s="370" t="s">
        <v>5</v>
      </c>
      <c r="G4" s="371" t="s">
        <v>3</v>
      </c>
      <c r="H4" s="372" t="s">
        <v>4</v>
      </c>
      <c r="I4" s="373" t="s">
        <v>5</v>
      </c>
      <c r="J4" s="627"/>
      <c r="K4" s="637"/>
      <c r="L4" s="634"/>
      <c r="M4" s="364"/>
      <c r="N4" s="364"/>
      <c r="O4" s="36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48"/>
    </row>
    <row r="5" spans="1:149" ht="15.75" customHeight="1" thickTop="1">
      <c r="A5" s="374" t="s">
        <v>165</v>
      </c>
      <c r="B5" s="375" t="s">
        <v>442</v>
      </c>
      <c r="C5" s="376" t="s">
        <v>105</v>
      </c>
      <c r="D5" s="377">
        <v>5</v>
      </c>
      <c r="E5" s="378">
        <v>2270</v>
      </c>
      <c r="F5" s="379"/>
      <c r="G5" s="380"/>
      <c r="H5" s="381"/>
      <c r="I5" s="382"/>
      <c r="J5" s="450">
        <f aca="true" t="shared" si="0" ref="J5:J36">SUM(E5+H5)</f>
        <v>2270</v>
      </c>
      <c r="K5" s="561">
        <v>1</v>
      </c>
      <c r="L5" s="385">
        <v>1</v>
      </c>
      <c r="M5" s="386"/>
      <c r="N5" s="386"/>
      <c r="O5" s="364"/>
      <c r="P5" s="505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48"/>
    </row>
    <row r="6" spans="1:149" ht="15.75" customHeight="1">
      <c r="A6" s="387" t="s">
        <v>166</v>
      </c>
      <c r="B6" s="375" t="s">
        <v>440</v>
      </c>
      <c r="C6" s="389" t="s">
        <v>114</v>
      </c>
      <c r="D6" s="390">
        <v>30</v>
      </c>
      <c r="E6" s="391">
        <v>1390</v>
      </c>
      <c r="F6" s="392"/>
      <c r="G6" s="390"/>
      <c r="H6" s="391"/>
      <c r="I6" s="392"/>
      <c r="J6" s="394">
        <f t="shared" si="0"/>
        <v>1390</v>
      </c>
      <c r="K6" s="487">
        <v>2</v>
      </c>
      <c r="L6" s="396">
        <v>2</v>
      </c>
      <c r="M6" s="386"/>
      <c r="N6" s="397"/>
      <c r="O6" s="398"/>
      <c r="P6" s="50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48"/>
    </row>
    <row r="7" spans="1:149" ht="15.75" customHeight="1">
      <c r="A7" s="387" t="s">
        <v>167</v>
      </c>
      <c r="B7" s="388" t="s">
        <v>461</v>
      </c>
      <c r="C7" s="389" t="s">
        <v>114</v>
      </c>
      <c r="D7" s="390">
        <v>19</v>
      </c>
      <c r="E7" s="391">
        <v>1380</v>
      </c>
      <c r="F7" s="392"/>
      <c r="G7" s="390"/>
      <c r="H7" s="391"/>
      <c r="I7" s="392"/>
      <c r="J7" s="394">
        <f t="shared" si="0"/>
        <v>1380</v>
      </c>
      <c r="K7" s="487">
        <v>3</v>
      </c>
      <c r="L7" s="400">
        <v>3</v>
      </c>
      <c r="M7" s="386"/>
      <c r="N7" s="397"/>
      <c r="O7" s="398"/>
      <c r="P7" s="505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48"/>
    </row>
    <row r="8" spans="1:149" ht="15.75" customHeight="1">
      <c r="A8" s="387" t="s">
        <v>168</v>
      </c>
      <c r="B8" s="375" t="s">
        <v>334</v>
      </c>
      <c r="C8" s="389" t="s">
        <v>16</v>
      </c>
      <c r="D8" s="390">
        <v>15</v>
      </c>
      <c r="E8" s="391">
        <v>1060</v>
      </c>
      <c r="F8" s="392"/>
      <c r="G8" s="390"/>
      <c r="H8" s="391"/>
      <c r="I8" s="407"/>
      <c r="J8" s="394">
        <f t="shared" si="0"/>
        <v>1060</v>
      </c>
      <c r="K8" s="487">
        <v>4</v>
      </c>
      <c r="L8" s="400">
        <v>4</v>
      </c>
      <c r="M8" s="386"/>
      <c r="N8" s="397"/>
      <c r="O8" s="398"/>
      <c r="P8" s="505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48"/>
    </row>
    <row r="9" spans="1:149" ht="15.75" customHeight="1">
      <c r="A9" s="387" t="s">
        <v>169</v>
      </c>
      <c r="B9" s="388" t="s">
        <v>445</v>
      </c>
      <c r="C9" s="389" t="s">
        <v>105</v>
      </c>
      <c r="D9" s="390">
        <v>4</v>
      </c>
      <c r="E9" s="391">
        <v>990</v>
      </c>
      <c r="F9" s="392"/>
      <c r="G9" s="390"/>
      <c r="H9" s="391"/>
      <c r="I9" s="392"/>
      <c r="J9" s="394">
        <f t="shared" si="0"/>
        <v>990</v>
      </c>
      <c r="K9" s="487">
        <v>5</v>
      </c>
      <c r="L9" s="400">
        <v>5</v>
      </c>
      <c r="M9" s="386"/>
      <c r="N9" s="397"/>
      <c r="O9" s="398"/>
      <c r="P9" s="50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48"/>
    </row>
    <row r="10" spans="1:149" ht="15.75" customHeight="1">
      <c r="A10" s="387" t="s">
        <v>170</v>
      </c>
      <c r="B10" s="402" t="s">
        <v>469</v>
      </c>
      <c r="C10" s="389" t="s">
        <v>218</v>
      </c>
      <c r="D10" s="390">
        <v>12</v>
      </c>
      <c r="E10" s="391">
        <v>940</v>
      </c>
      <c r="F10" s="392"/>
      <c r="G10" s="390"/>
      <c r="H10" s="391"/>
      <c r="I10" s="392"/>
      <c r="J10" s="394">
        <f t="shared" si="0"/>
        <v>940</v>
      </c>
      <c r="K10" s="487">
        <v>6</v>
      </c>
      <c r="L10" s="400">
        <v>6</v>
      </c>
      <c r="M10" s="386"/>
      <c r="N10" s="401"/>
      <c r="O10" s="398"/>
      <c r="P10" s="50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48"/>
    </row>
    <row r="11" spans="1:149" ht="15.75" customHeight="1">
      <c r="A11" s="387" t="s">
        <v>171</v>
      </c>
      <c r="B11" s="402" t="s">
        <v>463</v>
      </c>
      <c r="C11" s="389" t="s">
        <v>80</v>
      </c>
      <c r="D11" s="390">
        <v>22</v>
      </c>
      <c r="E11" s="391">
        <v>920</v>
      </c>
      <c r="F11" s="407"/>
      <c r="G11" s="390"/>
      <c r="H11" s="391"/>
      <c r="I11" s="392"/>
      <c r="J11" s="394">
        <f t="shared" si="0"/>
        <v>920</v>
      </c>
      <c r="K11" s="487">
        <v>7</v>
      </c>
      <c r="L11" s="400">
        <v>7</v>
      </c>
      <c r="M11" s="386"/>
      <c r="N11" s="386"/>
      <c r="O11" s="553"/>
      <c r="P11" s="50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48"/>
    </row>
    <row r="12" spans="1:149" ht="15.75" customHeight="1">
      <c r="A12" s="387" t="s">
        <v>172</v>
      </c>
      <c r="B12" s="402" t="s">
        <v>472</v>
      </c>
      <c r="C12" s="389" t="s">
        <v>105</v>
      </c>
      <c r="D12" s="390">
        <v>8</v>
      </c>
      <c r="E12" s="391">
        <v>830</v>
      </c>
      <c r="F12" s="392"/>
      <c r="G12" s="390"/>
      <c r="H12" s="391"/>
      <c r="I12" s="392"/>
      <c r="J12" s="394">
        <f t="shared" si="0"/>
        <v>830</v>
      </c>
      <c r="K12" s="487">
        <v>8</v>
      </c>
      <c r="L12" s="400">
        <v>8</v>
      </c>
      <c r="M12" s="386"/>
      <c r="N12" s="386"/>
      <c r="O12" s="419"/>
      <c r="P12" s="50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48"/>
    </row>
    <row r="13" spans="1:149" ht="15.75" customHeight="1">
      <c r="A13" s="387" t="s">
        <v>173</v>
      </c>
      <c r="B13" s="402" t="s">
        <v>497</v>
      </c>
      <c r="C13" s="389" t="s">
        <v>438</v>
      </c>
      <c r="D13" s="390">
        <v>11</v>
      </c>
      <c r="E13" s="391">
        <v>800</v>
      </c>
      <c r="F13" s="392"/>
      <c r="G13" s="390"/>
      <c r="H13" s="391"/>
      <c r="I13" s="392"/>
      <c r="J13" s="394">
        <f t="shared" si="0"/>
        <v>800</v>
      </c>
      <c r="K13" s="487">
        <v>9</v>
      </c>
      <c r="L13" s="400">
        <v>9</v>
      </c>
      <c r="M13" s="386"/>
      <c r="N13" s="397"/>
      <c r="O13" s="419"/>
      <c r="P13" s="505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48"/>
    </row>
    <row r="14" spans="1:149" ht="15.75" customHeight="1">
      <c r="A14" s="387" t="s">
        <v>174</v>
      </c>
      <c r="B14" s="402" t="s">
        <v>462</v>
      </c>
      <c r="C14" s="389" t="s">
        <v>438</v>
      </c>
      <c r="D14" s="390">
        <v>18</v>
      </c>
      <c r="E14" s="405">
        <v>660</v>
      </c>
      <c r="F14" s="392"/>
      <c r="G14" s="390"/>
      <c r="H14" s="391"/>
      <c r="I14" s="392"/>
      <c r="J14" s="394">
        <f t="shared" si="0"/>
        <v>660</v>
      </c>
      <c r="K14" s="487">
        <v>10</v>
      </c>
      <c r="L14" s="400">
        <v>10</v>
      </c>
      <c r="M14" s="386"/>
      <c r="N14" s="397"/>
      <c r="O14" s="419"/>
      <c r="P14" s="50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48"/>
    </row>
    <row r="15" spans="1:149" ht="15.75" customHeight="1">
      <c r="A15" s="387" t="s">
        <v>175</v>
      </c>
      <c r="B15" s="410" t="s">
        <v>498</v>
      </c>
      <c r="C15" s="412" t="s">
        <v>218</v>
      </c>
      <c r="D15" s="406">
        <v>24</v>
      </c>
      <c r="E15" s="391">
        <v>540</v>
      </c>
      <c r="F15" s="392"/>
      <c r="G15" s="390"/>
      <c r="H15" s="391"/>
      <c r="I15" s="392"/>
      <c r="J15" s="394">
        <f t="shared" si="0"/>
        <v>540</v>
      </c>
      <c r="K15" s="487">
        <v>11</v>
      </c>
      <c r="L15" s="400">
        <v>11</v>
      </c>
      <c r="M15" s="386"/>
      <c r="N15" s="386"/>
      <c r="O15" s="419"/>
      <c r="P15" s="505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48"/>
    </row>
    <row r="16" spans="1:149" ht="15.75" customHeight="1">
      <c r="A16" s="387" t="s">
        <v>176</v>
      </c>
      <c r="B16" s="388" t="s">
        <v>499</v>
      </c>
      <c r="C16" s="412" t="s">
        <v>16</v>
      </c>
      <c r="D16" s="390">
        <v>17</v>
      </c>
      <c r="E16" s="391">
        <v>520</v>
      </c>
      <c r="F16" s="392"/>
      <c r="G16" s="390"/>
      <c r="H16" s="391"/>
      <c r="I16" s="392"/>
      <c r="J16" s="394">
        <f t="shared" si="0"/>
        <v>520</v>
      </c>
      <c r="K16" s="487">
        <v>12</v>
      </c>
      <c r="L16" s="400">
        <v>12</v>
      </c>
      <c r="M16" s="386"/>
      <c r="N16" s="386"/>
      <c r="O16" s="419"/>
      <c r="P16" s="50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48"/>
    </row>
    <row r="17" spans="1:149" ht="15.75" customHeight="1">
      <c r="A17" s="387" t="s">
        <v>177</v>
      </c>
      <c r="B17" s="497" t="s">
        <v>419</v>
      </c>
      <c r="C17" s="412" t="s">
        <v>218</v>
      </c>
      <c r="D17" s="390">
        <v>3</v>
      </c>
      <c r="E17" s="391">
        <v>450</v>
      </c>
      <c r="F17" s="392"/>
      <c r="G17" s="390"/>
      <c r="H17" s="391"/>
      <c r="I17" s="392"/>
      <c r="J17" s="394">
        <f t="shared" si="0"/>
        <v>450</v>
      </c>
      <c r="K17" s="487">
        <v>13</v>
      </c>
      <c r="L17" s="400">
        <v>13</v>
      </c>
      <c r="M17" s="386"/>
      <c r="N17" s="397"/>
      <c r="O17" s="419"/>
      <c r="P17" s="50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48"/>
    </row>
    <row r="18" spans="1:149" ht="15.75" customHeight="1">
      <c r="A18" s="387" t="s">
        <v>178</v>
      </c>
      <c r="B18" s="388" t="s">
        <v>500</v>
      </c>
      <c r="C18" s="412" t="s">
        <v>80</v>
      </c>
      <c r="D18" s="390">
        <v>29</v>
      </c>
      <c r="E18" s="391">
        <v>430</v>
      </c>
      <c r="F18" s="392"/>
      <c r="G18" s="390"/>
      <c r="H18" s="391"/>
      <c r="I18" s="392"/>
      <c r="J18" s="394">
        <f t="shared" si="0"/>
        <v>430</v>
      </c>
      <c r="K18" s="487">
        <v>14</v>
      </c>
      <c r="L18" s="400">
        <v>14</v>
      </c>
      <c r="M18" s="386"/>
      <c r="N18" s="401"/>
      <c r="O18" s="419"/>
      <c r="P18" s="50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48"/>
    </row>
    <row r="19" spans="1:149" ht="15.75" customHeight="1">
      <c r="A19" s="387" t="s">
        <v>179</v>
      </c>
      <c r="B19" s="388" t="s">
        <v>501</v>
      </c>
      <c r="C19" s="412" t="s">
        <v>467</v>
      </c>
      <c r="D19" s="390">
        <v>10</v>
      </c>
      <c r="E19" s="391">
        <v>420</v>
      </c>
      <c r="F19" s="392"/>
      <c r="G19" s="390"/>
      <c r="H19" s="391"/>
      <c r="I19" s="392"/>
      <c r="J19" s="394">
        <f t="shared" si="0"/>
        <v>420</v>
      </c>
      <c r="K19" s="487">
        <v>15</v>
      </c>
      <c r="L19" s="400">
        <v>15</v>
      </c>
      <c r="M19" s="386"/>
      <c r="N19" s="386"/>
      <c r="O19" s="553"/>
      <c r="P19" s="50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48"/>
    </row>
    <row r="20" spans="1:149" ht="15.75" customHeight="1">
      <c r="A20" s="387" t="s">
        <v>180</v>
      </c>
      <c r="B20" s="388" t="s">
        <v>502</v>
      </c>
      <c r="C20" s="412" t="s">
        <v>503</v>
      </c>
      <c r="D20" s="413">
        <v>2</v>
      </c>
      <c r="E20" s="391">
        <v>390</v>
      </c>
      <c r="F20" s="392"/>
      <c r="G20" s="390"/>
      <c r="H20" s="391"/>
      <c r="I20" s="392"/>
      <c r="J20" s="394">
        <f t="shared" si="0"/>
        <v>390</v>
      </c>
      <c r="K20" s="487">
        <v>16</v>
      </c>
      <c r="L20" s="400">
        <v>16</v>
      </c>
      <c r="M20" s="386"/>
      <c r="N20" s="386"/>
      <c r="O20" s="419"/>
      <c r="P20" s="50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48"/>
    </row>
    <row r="21" spans="1:149" ht="15.75" customHeight="1">
      <c r="A21" s="387" t="s">
        <v>181</v>
      </c>
      <c r="B21" s="388" t="s">
        <v>504</v>
      </c>
      <c r="C21" s="412" t="s">
        <v>114</v>
      </c>
      <c r="D21" s="390">
        <v>23</v>
      </c>
      <c r="E21" s="391">
        <v>390</v>
      </c>
      <c r="F21" s="392"/>
      <c r="G21" s="390"/>
      <c r="H21" s="391"/>
      <c r="I21" s="392"/>
      <c r="J21" s="394">
        <f t="shared" si="0"/>
        <v>390</v>
      </c>
      <c r="K21" s="487">
        <v>16</v>
      </c>
      <c r="L21" s="400">
        <v>16</v>
      </c>
      <c r="M21" s="386"/>
      <c r="N21" s="397"/>
      <c r="O21" s="419"/>
      <c r="P21" s="50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48"/>
    </row>
    <row r="22" spans="1:149" ht="15.75" customHeight="1">
      <c r="A22" s="387" t="s">
        <v>182</v>
      </c>
      <c r="B22" s="388" t="s">
        <v>505</v>
      </c>
      <c r="C22" s="412" t="s">
        <v>114</v>
      </c>
      <c r="D22" s="390">
        <v>26</v>
      </c>
      <c r="E22" s="391">
        <v>290</v>
      </c>
      <c r="F22" s="392"/>
      <c r="G22" s="390"/>
      <c r="H22" s="391"/>
      <c r="I22" s="392"/>
      <c r="J22" s="394">
        <f t="shared" si="0"/>
        <v>290</v>
      </c>
      <c r="K22" s="487">
        <v>18</v>
      </c>
      <c r="L22" s="400">
        <v>18</v>
      </c>
      <c r="M22" s="386"/>
      <c r="N22" s="397"/>
      <c r="O22" s="553"/>
      <c r="P22" s="50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48"/>
    </row>
    <row r="23" spans="1:149" ht="15.75" customHeight="1">
      <c r="A23" s="387" t="s">
        <v>183</v>
      </c>
      <c r="B23" s="402" t="s">
        <v>506</v>
      </c>
      <c r="C23" s="389" t="s">
        <v>15</v>
      </c>
      <c r="D23" s="414">
        <v>25</v>
      </c>
      <c r="E23" s="405">
        <v>280</v>
      </c>
      <c r="F23" s="392"/>
      <c r="G23" s="390"/>
      <c r="H23" s="391"/>
      <c r="I23" s="392"/>
      <c r="J23" s="394">
        <f t="shared" si="0"/>
        <v>280</v>
      </c>
      <c r="K23" s="487">
        <v>19</v>
      </c>
      <c r="L23" s="400">
        <v>19</v>
      </c>
      <c r="M23" s="386"/>
      <c r="N23" s="386"/>
      <c r="O23" s="419"/>
      <c r="P23" s="50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48"/>
    </row>
    <row r="24" spans="1:149" ht="15.75" customHeight="1">
      <c r="A24" s="387" t="s">
        <v>184</v>
      </c>
      <c r="B24" s="419" t="s">
        <v>475</v>
      </c>
      <c r="C24" s="389" t="s">
        <v>366</v>
      </c>
      <c r="D24" s="390">
        <v>21</v>
      </c>
      <c r="E24" s="391">
        <v>250</v>
      </c>
      <c r="F24" s="392"/>
      <c r="G24" s="390"/>
      <c r="H24" s="391"/>
      <c r="I24" s="399"/>
      <c r="J24" s="498">
        <f t="shared" si="0"/>
        <v>250</v>
      </c>
      <c r="K24" s="487">
        <v>20</v>
      </c>
      <c r="L24" s="400">
        <v>20</v>
      </c>
      <c r="M24" s="386"/>
      <c r="N24" s="386"/>
      <c r="O24" s="419"/>
      <c r="P24" s="50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48"/>
    </row>
    <row r="25" spans="1:149" ht="15.75" customHeight="1">
      <c r="A25" s="387" t="s">
        <v>185</v>
      </c>
      <c r="B25" s="388" t="s">
        <v>473</v>
      </c>
      <c r="C25" s="389" t="s">
        <v>366</v>
      </c>
      <c r="D25" s="387">
        <v>27</v>
      </c>
      <c r="E25" s="391">
        <v>250</v>
      </c>
      <c r="F25" s="392"/>
      <c r="G25" s="390"/>
      <c r="H25" s="391"/>
      <c r="I25" s="399"/>
      <c r="J25" s="499">
        <f t="shared" si="0"/>
        <v>250</v>
      </c>
      <c r="K25" s="487">
        <v>20</v>
      </c>
      <c r="L25" s="400">
        <v>20</v>
      </c>
      <c r="M25" s="386"/>
      <c r="N25" s="397"/>
      <c r="O25" s="553"/>
      <c r="P25" s="50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48"/>
    </row>
    <row r="26" spans="1:149" ht="15.75" customHeight="1">
      <c r="A26" s="387" t="s">
        <v>186</v>
      </c>
      <c r="B26" s="388" t="s">
        <v>507</v>
      </c>
      <c r="C26" s="389" t="s">
        <v>467</v>
      </c>
      <c r="D26" s="377">
        <v>1</v>
      </c>
      <c r="E26" s="415">
        <v>240</v>
      </c>
      <c r="F26" s="392"/>
      <c r="G26" s="413"/>
      <c r="H26" s="405"/>
      <c r="I26" s="399"/>
      <c r="J26" s="394">
        <f t="shared" si="0"/>
        <v>240</v>
      </c>
      <c r="K26" s="487">
        <v>22</v>
      </c>
      <c r="L26" s="400">
        <v>22</v>
      </c>
      <c r="M26" s="386"/>
      <c r="N26" s="397"/>
      <c r="O26" s="419"/>
      <c r="P26" s="50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48"/>
    </row>
    <row r="27" spans="1:149" ht="15.75" customHeight="1">
      <c r="A27" s="387" t="s">
        <v>187</v>
      </c>
      <c r="B27" s="388" t="s">
        <v>508</v>
      </c>
      <c r="C27" s="389" t="s">
        <v>105</v>
      </c>
      <c r="D27" s="390">
        <v>7</v>
      </c>
      <c r="E27" s="391">
        <v>180</v>
      </c>
      <c r="F27" s="392"/>
      <c r="G27" s="390"/>
      <c r="H27" s="391"/>
      <c r="I27" s="416"/>
      <c r="J27" s="500">
        <f t="shared" si="0"/>
        <v>180</v>
      </c>
      <c r="K27" s="487">
        <v>23</v>
      </c>
      <c r="L27" s="417">
        <v>23</v>
      </c>
      <c r="M27" s="386"/>
      <c r="N27" s="386"/>
      <c r="O27" s="1"/>
      <c r="P27" s="50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48"/>
    </row>
    <row r="28" spans="1:149" ht="15.75" customHeight="1">
      <c r="A28" s="387" t="s">
        <v>188</v>
      </c>
      <c r="B28" s="388" t="s">
        <v>509</v>
      </c>
      <c r="C28" s="389" t="s">
        <v>114</v>
      </c>
      <c r="D28" s="390">
        <v>6</v>
      </c>
      <c r="E28" s="391">
        <v>160</v>
      </c>
      <c r="F28" s="392"/>
      <c r="G28" s="390"/>
      <c r="H28" s="391"/>
      <c r="I28" s="399"/>
      <c r="J28" s="394">
        <f t="shared" si="0"/>
        <v>160</v>
      </c>
      <c r="K28" s="487">
        <v>24</v>
      </c>
      <c r="L28" s="400">
        <v>24</v>
      </c>
      <c r="M28" s="386"/>
      <c r="N28" s="386"/>
      <c r="O28" s="1"/>
      <c r="P28" s="50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48"/>
    </row>
    <row r="29" spans="1:149" ht="15.75" customHeight="1">
      <c r="A29" s="387" t="s">
        <v>189</v>
      </c>
      <c r="B29" s="388" t="s">
        <v>510</v>
      </c>
      <c r="C29" s="389" t="s">
        <v>15</v>
      </c>
      <c r="D29" s="390">
        <v>16</v>
      </c>
      <c r="E29" s="378">
        <v>140</v>
      </c>
      <c r="F29" s="392"/>
      <c r="G29" s="414"/>
      <c r="H29" s="415"/>
      <c r="I29" s="501"/>
      <c r="J29" s="394">
        <f t="shared" si="0"/>
        <v>140</v>
      </c>
      <c r="K29" s="487">
        <v>25</v>
      </c>
      <c r="L29" s="421">
        <v>25</v>
      </c>
      <c r="M29" s="386"/>
      <c r="N29" s="386"/>
      <c r="O29" s="1"/>
      <c r="P29" s="50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48"/>
    </row>
    <row r="30" spans="1:149" ht="15.75" customHeight="1">
      <c r="A30" s="387" t="s">
        <v>219</v>
      </c>
      <c r="B30" s="388" t="s">
        <v>468</v>
      </c>
      <c r="C30" s="389" t="s">
        <v>366</v>
      </c>
      <c r="D30" s="390">
        <v>28</v>
      </c>
      <c r="E30" s="391">
        <v>140</v>
      </c>
      <c r="F30" s="392"/>
      <c r="G30" s="390"/>
      <c r="H30" s="391"/>
      <c r="I30" s="399"/>
      <c r="J30" s="394">
        <f t="shared" si="0"/>
        <v>140</v>
      </c>
      <c r="K30" s="487">
        <v>25</v>
      </c>
      <c r="L30" s="421">
        <v>25</v>
      </c>
      <c r="M30" s="386"/>
      <c r="N30" s="386"/>
      <c r="O30" s="1"/>
      <c r="P30" s="50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48"/>
    </row>
    <row r="31" spans="1:149" ht="15.75" customHeight="1">
      <c r="A31" s="387" t="s">
        <v>220</v>
      </c>
      <c r="B31" s="388" t="s">
        <v>474</v>
      </c>
      <c r="C31" s="389" t="s">
        <v>467</v>
      </c>
      <c r="D31" s="390">
        <v>57</v>
      </c>
      <c r="E31" s="391">
        <v>80</v>
      </c>
      <c r="F31" s="392"/>
      <c r="G31" s="390"/>
      <c r="H31" s="391"/>
      <c r="I31" s="399"/>
      <c r="J31" s="394">
        <f t="shared" si="0"/>
        <v>80</v>
      </c>
      <c r="K31" s="487">
        <v>27</v>
      </c>
      <c r="L31" s="400">
        <v>27</v>
      </c>
      <c r="M31" s="386"/>
      <c r="N31" s="386"/>
      <c r="O31" s="364"/>
      <c r="P31" s="50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48"/>
    </row>
    <row r="32" spans="1:16" s="106" customFormat="1" ht="15.75" customHeight="1">
      <c r="A32" s="387" t="s">
        <v>221</v>
      </c>
      <c r="B32" s="388" t="s">
        <v>476</v>
      </c>
      <c r="C32" s="389" t="s">
        <v>131</v>
      </c>
      <c r="D32" s="390">
        <v>9</v>
      </c>
      <c r="E32" s="391">
        <v>60</v>
      </c>
      <c r="F32" s="392"/>
      <c r="G32" s="390"/>
      <c r="H32" s="391"/>
      <c r="I32" s="399"/>
      <c r="J32" s="394">
        <f t="shared" si="0"/>
        <v>60</v>
      </c>
      <c r="K32" s="487">
        <v>28</v>
      </c>
      <c r="L32" s="400">
        <v>28</v>
      </c>
      <c r="M32" s="386"/>
      <c r="N32" s="386"/>
      <c r="O32" s="386"/>
      <c r="P32" s="505"/>
    </row>
    <row r="33" spans="1:16" s="106" customFormat="1" ht="15.75" customHeight="1">
      <c r="A33" s="387" t="s">
        <v>383</v>
      </c>
      <c r="B33" s="388" t="s">
        <v>511</v>
      </c>
      <c r="C33" s="412" t="s">
        <v>15</v>
      </c>
      <c r="D33" s="390">
        <v>56</v>
      </c>
      <c r="E33" s="391">
        <v>40</v>
      </c>
      <c r="F33" s="392"/>
      <c r="G33" s="390"/>
      <c r="H33" s="391"/>
      <c r="I33" s="409"/>
      <c r="J33" s="394">
        <f t="shared" si="0"/>
        <v>40</v>
      </c>
      <c r="K33" s="487">
        <v>29</v>
      </c>
      <c r="L33" s="400">
        <v>29</v>
      </c>
      <c r="P33" s="505"/>
    </row>
    <row r="34" spans="1:16" s="106" customFormat="1" ht="15.75" customHeight="1">
      <c r="A34" s="387" t="s">
        <v>382</v>
      </c>
      <c r="B34" s="562" t="s">
        <v>512</v>
      </c>
      <c r="C34" s="412" t="s">
        <v>105</v>
      </c>
      <c r="D34" s="390">
        <v>14</v>
      </c>
      <c r="E34" s="391">
        <v>0</v>
      </c>
      <c r="F34" s="392"/>
      <c r="G34" s="390"/>
      <c r="H34" s="391"/>
      <c r="I34" s="399"/>
      <c r="J34" s="394">
        <f t="shared" si="0"/>
        <v>0</v>
      </c>
      <c r="K34" s="487">
        <v>32</v>
      </c>
      <c r="L34" s="400">
        <v>32</v>
      </c>
      <c r="P34" s="505"/>
    </row>
    <row r="35" spans="1:16" s="106" customFormat="1" ht="15.75" customHeight="1">
      <c r="A35" s="391" t="s">
        <v>429</v>
      </c>
      <c r="B35" s="563" t="s">
        <v>513</v>
      </c>
      <c r="C35" s="389" t="s">
        <v>131</v>
      </c>
      <c r="D35" s="387">
        <v>20</v>
      </c>
      <c r="E35" s="391">
        <v>0</v>
      </c>
      <c r="F35" s="392"/>
      <c r="G35" s="390"/>
      <c r="H35" s="391"/>
      <c r="I35" s="392"/>
      <c r="J35" s="394">
        <f t="shared" si="0"/>
        <v>0</v>
      </c>
      <c r="K35" s="487">
        <v>32</v>
      </c>
      <c r="L35" s="400">
        <v>32</v>
      </c>
      <c r="P35" s="505"/>
    </row>
    <row r="36" spans="1:12" s="106" customFormat="1" ht="15.75" customHeight="1" thickBot="1">
      <c r="A36" s="564" t="s">
        <v>429</v>
      </c>
      <c r="B36" s="565" t="s">
        <v>470</v>
      </c>
      <c r="C36" s="566" t="s">
        <v>105</v>
      </c>
      <c r="D36" s="564">
        <v>13</v>
      </c>
      <c r="E36" s="567">
        <v>0</v>
      </c>
      <c r="F36" s="568"/>
      <c r="G36" s="569"/>
      <c r="H36" s="567"/>
      <c r="I36" s="541"/>
      <c r="J36" s="570">
        <f t="shared" si="0"/>
        <v>0</v>
      </c>
      <c r="K36" s="571">
        <v>32</v>
      </c>
      <c r="L36" s="572">
        <v>32</v>
      </c>
    </row>
    <row r="37" spans="1:12" s="106" customFormat="1" ht="15.75" customHeight="1" thickTop="1">
      <c r="A37" s="504"/>
      <c r="B37" s="419"/>
      <c r="C37" s="433" t="s">
        <v>447</v>
      </c>
      <c r="D37" s="434" t="s">
        <v>448</v>
      </c>
      <c r="E37" s="435">
        <f>SUM(E5:E36)</f>
        <v>16490</v>
      </c>
      <c r="F37" s="433"/>
      <c r="G37" s="434" t="s">
        <v>449</v>
      </c>
      <c r="H37" s="435">
        <f>SUM(H5:H35)</f>
        <v>0</v>
      </c>
      <c r="I37" s="436" t="s">
        <v>450</v>
      </c>
      <c r="J37" s="435">
        <f>SUM(J5:J36)</f>
        <v>16490</v>
      </c>
      <c r="K37" s="505"/>
      <c r="L37" s="505"/>
    </row>
    <row r="38" spans="1:12" s="106" customFormat="1" ht="15.75" customHeight="1">
      <c r="A38" s="406"/>
      <c r="E38" s="406"/>
      <c r="F38" s="437"/>
      <c r="G38" s="406"/>
      <c r="H38" s="406"/>
      <c r="I38" s="437"/>
      <c r="J38" s="505"/>
      <c r="K38" s="505"/>
      <c r="L38" s="505"/>
    </row>
    <row r="39" spans="1:12" s="106" customFormat="1" ht="15.75" customHeight="1">
      <c r="A39" s="635" t="s">
        <v>496</v>
      </c>
      <c r="B39" s="635"/>
      <c r="C39" s="635"/>
      <c r="D39" s="635"/>
      <c r="E39" s="635"/>
      <c r="F39" s="635"/>
      <c r="G39" s="635"/>
      <c r="H39" s="635"/>
      <c r="I39" s="635"/>
      <c r="J39" s="635"/>
      <c r="K39" s="635"/>
      <c r="L39" s="635"/>
    </row>
    <row r="40" spans="1:12" s="106" customFormat="1" ht="15" customHeight="1">
      <c r="A40" s="504"/>
      <c r="B40" s="419"/>
      <c r="C40" s="406"/>
      <c r="D40" s="406"/>
      <c r="E40" s="406"/>
      <c r="F40" s="437"/>
      <c r="G40" s="406"/>
      <c r="H40" s="406"/>
      <c r="I40" s="437"/>
      <c r="J40" s="505"/>
      <c r="K40" s="505"/>
      <c r="L40" s="505"/>
    </row>
    <row r="41" spans="1:12" s="106" customFormat="1" ht="24" customHeight="1">
      <c r="A41" s="619" t="s">
        <v>493</v>
      </c>
      <c r="B41" s="632"/>
      <c r="C41" s="632"/>
      <c r="D41" s="632"/>
      <c r="E41" s="632"/>
      <c r="F41" s="632"/>
      <c r="G41" s="632"/>
      <c r="H41" s="632"/>
      <c r="I41" s="632"/>
      <c r="J41" s="632"/>
      <c r="K41" s="632"/>
      <c r="L41" s="632"/>
    </row>
    <row r="42" spans="1:12" s="106" customFormat="1" ht="15" customHeight="1" thickBot="1">
      <c r="A42" s="438"/>
      <c r="B42" s="438"/>
      <c r="C42" s="438"/>
      <c r="D42" s="438"/>
      <c r="E42" s="438"/>
      <c r="F42" s="438"/>
      <c r="G42" s="438"/>
      <c r="H42" s="438"/>
      <c r="I42" s="438"/>
      <c r="J42" s="438"/>
      <c r="K42" s="439" t="s">
        <v>18</v>
      </c>
      <c r="L42" s="440" t="s">
        <v>163</v>
      </c>
    </row>
    <row r="43" spans="1:12" s="106" customFormat="1" ht="15" customHeight="1" thickTop="1">
      <c r="A43" s="607" t="s">
        <v>164</v>
      </c>
      <c r="B43" s="609" t="s">
        <v>0</v>
      </c>
      <c r="C43" s="611" t="s">
        <v>1</v>
      </c>
      <c r="D43" s="441"/>
      <c r="E43" s="442" t="s">
        <v>2</v>
      </c>
      <c r="F43" s="382"/>
      <c r="G43" s="441" t="s">
        <v>10</v>
      </c>
      <c r="H43" s="442" t="s">
        <v>11</v>
      </c>
      <c r="I43" s="382"/>
      <c r="J43" s="626" t="s">
        <v>351</v>
      </c>
      <c r="K43" s="615" t="s">
        <v>350</v>
      </c>
      <c r="L43" s="617" t="s">
        <v>349</v>
      </c>
    </row>
    <row r="44" spans="1:12" s="106" customFormat="1" ht="15" customHeight="1" thickBot="1">
      <c r="A44" s="608"/>
      <c r="B44" s="610"/>
      <c r="C44" s="612"/>
      <c r="D44" s="443" t="s">
        <v>3</v>
      </c>
      <c r="E44" s="444" t="s">
        <v>4</v>
      </c>
      <c r="F44" s="445" t="s">
        <v>5</v>
      </c>
      <c r="G44" s="446" t="s">
        <v>3</v>
      </c>
      <c r="H44" s="447" t="s">
        <v>4</v>
      </c>
      <c r="I44" s="416" t="s">
        <v>5</v>
      </c>
      <c r="J44" s="627"/>
      <c r="K44" s="616"/>
      <c r="L44" s="618"/>
    </row>
    <row r="45" spans="1:12" s="106" customFormat="1" ht="15" customHeight="1" thickTop="1">
      <c r="A45" s="448" t="s">
        <v>165</v>
      </c>
      <c r="B45" s="402" t="s">
        <v>332</v>
      </c>
      <c r="C45" s="376" t="s">
        <v>15</v>
      </c>
      <c r="D45" s="380">
        <v>33</v>
      </c>
      <c r="E45" s="381">
        <v>560</v>
      </c>
      <c r="F45" s="382">
        <v>1</v>
      </c>
      <c r="G45" s="374"/>
      <c r="H45" s="573"/>
      <c r="I45" s="449"/>
      <c r="J45" s="450">
        <f aca="true" t="shared" si="1" ref="J45:K54">SUM(E45+H45)</f>
        <v>560</v>
      </c>
      <c r="K45" s="384">
        <f t="shared" si="1"/>
        <v>1</v>
      </c>
      <c r="L45" s="385">
        <v>1</v>
      </c>
    </row>
    <row r="46" spans="1:12" s="106" customFormat="1" ht="15" customHeight="1">
      <c r="A46" s="452" t="s">
        <v>166</v>
      </c>
      <c r="B46" s="375" t="s">
        <v>481</v>
      </c>
      <c r="C46" s="376" t="s">
        <v>218</v>
      </c>
      <c r="D46" s="377">
        <v>37</v>
      </c>
      <c r="E46" s="378">
        <v>420</v>
      </c>
      <c r="F46" s="393">
        <v>2</v>
      </c>
      <c r="G46" s="453"/>
      <c r="H46" s="574"/>
      <c r="I46" s="392"/>
      <c r="J46" s="394">
        <f t="shared" si="1"/>
        <v>420</v>
      </c>
      <c r="K46" s="485">
        <f t="shared" si="1"/>
        <v>2</v>
      </c>
      <c r="L46" s="396">
        <v>2</v>
      </c>
    </row>
    <row r="47" spans="1:12" s="106" customFormat="1" ht="15" customHeight="1">
      <c r="A47" s="452" t="s">
        <v>167</v>
      </c>
      <c r="B47" s="388" t="s">
        <v>364</v>
      </c>
      <c r="C47" s="389" t="s">
        <v>366</v>
      </c>
      <c r="D47" s="390">
        <v>40</v>
      </c>
      <c r="E47" s="391">
        <v>320</v>
      </c>
      <c r="F47" s="399">
        <v>3</v>
      </c>
      <c r="G47" s="387"/>
      <c r="H47" s="574"/>
      <c r="I47" s="392"/>
      <c r="J47" s="394">
        <f t="shared" si="1"/>
        <v>320</v>
      </c>
      <c r="K47" s="485">
        <f t="shared" si="1"/>
        <v>3</v>
      </c>
      <c r="L47" s="400">
        <v>3</v>
      </c>
    </row>
    <row r="48" spans="1:12" s="106" customFormat="1" ht="15" customHeight="1">
      <c r="A48" s="452" t="s">
        <v>168</v>
      </c>
      <c r="B48" s="402" t="s">
        <v>514</v>
      </c>
      <c r="C48" s="389" t="s">
        <v>15</v>
      </c>
      <c r="D48" s="390">
        <v>34</v>
      </c>
      <c r="E48" s="391">
        <v>280</v>
      </c>
      <c r="F48" s="399">
        <v>4</v>
      </c>
      <c r="G48" s="387"/>
      <c r="H48" s="575"/>
      <c r="I48" s="392"/>
      <c r="J48" s="394">
        <f t="shared" si="1"/>
        <v>280</v>
      </c>
      <c r="K48" s="485">
        <f t="shared" si="1"/>
        <v>4</v>
      </c>
      <c r="L48" s="400">
        <v>4</v>
      </c>
    </row>
    <row r="49" spans="1:12" s="106" customFormat="1" ht="15" customHeight="1">
      <c r="A49" s="452" t="s">
        <v>169</v>
      </c>
      <c r="B49" s="402" t="s">
        <v>515</v>
      </c>
      <c r="C49" s="389" t="s">
        <v>467</v>
      </c>
      <c r="D49" s="390">
        <v>31</v>
      </c>
      <c r="E49" s="391">
        <v>260</v>
      </c>
      <c r="F49" s="399">
        <v>5</v>
      </c>
      <c r="G49" s="387"/>
      <c r="H49" s="576"/>
      <c r="I49" s="392"/>
      <c r="J49" s="394">
        <f t="shared" si="1"/>
        <v>260</v>
      </c>
      <c r="K49" s="485">
        <f t="shared" si="1"/>
        <v>5</v>
      </c>
      <c r="L49" s="400">
        <v>5</v>
      </c>
    </row>
    <row r="50" spans="1:12" s="106" customFormat="1" ht="15" customHeight="1">
      <c r="A50" s="452" t="s">
        <v>170</v>
      </c>
      <c r="B50" s="402" t="s">
        <v>411</v>
      </c>
      <c r="C50" s="404" t="s">
        <v>15</v>
      </c>
      <c r="D50" s="390">
        <v>35</v>
      </c>
      <c r="E50" s="391">
        <v>120</v>
      </c>
      <c r="F50" s="399">
        <v>6</v>
      </c>
      <c r="G50" s="387"/>
      <c r="H50" s="576"/>
      <c r="I50" s="392"/>
      <c r="J50" s="394">
        <f t="shared" si="1"/>
        <v>120</v>
      </c>
      <c r="K50" s="485">
        <f t="shared" si="1"/>
        <v>6</v>
      </c>
      <c r="L50" s="400">
        <v>6</v>
      </c>
    </row>
    <row r="51" spans="1:12" s="106" customFormat="1" ht="15" customHeight="1">
      <c r="A51" s="452" t="s">
        <v>171</v>
      </c>
      <c r="B51" s="388" t="s">
        <v>426</v>
      </c>
      <c r="C51" s="389" t="s">
        <v>366</v>
      </c>
      <c r="D51" s="390">
        <v>38</v>
      </c>
      <c r="E51" s="391">
        <v>80</v>
      </c>
      <c r="F51" s="399">
        <v>7</v>
      </c>
      <c r="G51" s="387"/>
      <c r="H51" s="574"/>
      <c r="I51" s="392"/>
      <c r="J51" s="394">
        <f t="shared" si="1"/>
        <v>80</v>
      </c>
      <c r="K51" s="485">
        <f t="shared" si="1"/>
        <v>7</v>
      </c>
      <c r="L51" s="400">
        <v>7</v>
      </c>
    </row>
    <row r="52" spans="1:12" s="106" customFormat="1" ht="15" customHeight="1">
      <c r="A52" s="452" t="s">
        <v>172</v>
      </c>
      <c r="B52" s="388" t="s">
        <v>451</v>
      </c>
      <c r="C52" s="389" t="s">
        <v>15</v>
      </c>
      <c r="D52" s="390">
        <v>36</v>
      </c>
      <c r="E52" s="391">
        <v>10</v>
      </c>
      <c r="F52" s="454">
        <v>8</v>
      </c>
      <c r="G52" s="387"/>
      <c r="H52" s="574"/>
      <c r="I52" s="392"/>
      <c r="J52" s="394">
        <f t="shared" si="1"/>
        <v>10</v>
      </c>
      <c r="K52" s="485">
        <f t="shared" si="1"/>
        <v>8</v>
      </c>
      <c r="L52" s="400">
        <v>8</v>
      </c>
    </row>
    <row r="53" spans="1:12" s="106" customFormat="1" ht="15" customHeight="1">
      <c r="A53" s="452" t="s">
        <v>173</v>
      </c>
      <c r="B53" s="388" t="s">
        <v>516</v>
      </c>
      <c r="C53" s="404" t="s">
        <v>131</v>
      </c>
      <c r="D53" s="390">
        <v>32</v>
      </c>
      <c r="E53" s="391">
        <v>10</v>
      </c>
      <c r="F53" s="454">
        <v>8</v>
      </c>
      <c r="G53" s="387"/>
      <c r="H53" s="575"/>
      <c r="I53" s="392"/>
      <c r="J53" s="394">
        <f t="shared" si="1"/>
        <v>10</v>
      </c>
      <c r="K53" s="485">
        <f t="shared" si="1"/>
        <v>8</v>
      </c>
      <c r="L53" s="400">
        <v>8</v>
      </c>
    </row>
    <row r="54" spans="1:12" s="106" customFormat="1" ht="15" customHeight="1">
      <c r="A54" s="452" t="s">
        <v>174</v>
      </c>
      <c r="B54" s="388" t="s">
        <v>517</v>
      </c>
      <c r="C54" s="389" t="s">
        <v>467</v>
      </c>
      <c r="D54" s="390">
        <v>39</v>
      </c>
      <c r="E54" s="391">
        <v>0</v>
      </c>
      <c r="F54" s="454">
        <v>10</v>
      </c>
      <c r="G54" s="387"/>
      <c r="H54" s="574"/>
      <c r="I54" s="454"/>
      <c r="J54" s="394">
        <f t="shared" si="1"/>
        <v>0</v>
      </c>
      <c r="K54" s="485">
        <f t="shared" si="1"/>
        <v>10</v>
      </c>
      <c r="L54" s="400">
        <v>10</v>
      </c>
    </row>
    <row r="55" spans="1:12" s="106" customFormat="1" ht="15" customHeight="1">
      <c r="A55" s="452" t="s">
        <v>175</v>
      </c>
      <c r="B55" s="375"/>
      <c r="C55" s="404"/>
      <c r="D55" s="390"/>
      <c r="E55" s="391"/>
      <c r="F55" s="506"/>
      <c r="G55" s="387"/>
      <c r="H55" s="577"/>
      <c r="I55" s="454"/>
      <c r="J55" s="394"/>
      <c r="K55" s="485"/>
      <c r="L55" s="507"/>
    </row>
    <row r="56" spans="1:12" s="106" customFormat="1" ht="15" customHeight="1">
      <c r="A56" s="452" t="s">
        <v>176</v>
      </c>
      <c r="B56" s="375"/>
      <c r="C56" s="404"/>
      <c r="D56" s="390"/>
      <c r="E56" s="391"/>
      <c r="F56" s="454"/>
      <c r="G56" s="387"/>
      <c r="H56" s="578"/>
      <c r="I56" s="454"/>
      <c r="J56" s="394"/>
      <c r="K56" s="485"/>
      <c r="L56" s="507"/>
    </row>
    <row r="57" spans="1:12" s="106" customFormat="1" ht="15" customHeight="1">
      <c r="A57" s="452" t="s">
        <v>177</v>
      </c>
      <c r="B57" s="470"/>
      <c r="C57" s="471"/>
      <c r="D57" s="462"/>
      <c r="E57" s="463"/>
      <c r="F57" s="468"/>
      <c r="G57" s="452"/>
      <c r="H57" s="577"/>
      <c r="I57" s="468"/>
      <c r="J57" s="394"/>
      <c r="K57" s="485"/>
      <c r="L57" s="507"/>
    </row>
    <row r="58" spans="1:12" s="106" customFormat="1" ht="15" customHeight="1">
      <c r="A58" s="452" t="s">
        <v>178</v>
      </c>
      <c r="B58" s="470"/>
      <c r="C58" s="471"/>
      <c r="D58" s="462"/>
      <c r="E58" s="463"/>
      <c r="F58" s="464"/>
      <c r="G58" s="452"/>
      <c r="H58" s="463"/>
      <c r="I58" s="464"/>
      <c r="J58" s="465"/>
      <c r="K58" s="466"/>
      <c r="L58" s="467"/>
    </row>
    <row r="59" spans="1:12" s="106" customFormat="1" ht="15" customHeight="1">
      <c r="A59" s="452" t="s">
        <v>179</v>
      </c>
      <c r="B59" s="460"/>
      <c r="C59" s="472"/>
      <c r="D59" s="462"/>
      <c r="E59" s="463"/>
      <c r="F59" s="464"/>
      <c r="G59" s="452"/>
      <c r="H59" s="463"/>
      <c r="I59" s="464"/>
      <c r="J59" s="465"/>
      <c r="K59" s="466"/>
      <c r="L59" s="467"/>
    </row>
    <row r="60" spans="1:12" s="106" customFormat="1" ht="15" customHeight="1">
      <c r="A60" s="452" t="s">
        <v>180</v>
      </c>
      <c r="B60" s="473"/>
      <c r="C60" s="474"/>
      <c r="D60" s="462"/>
      <c r="E60" s="475"/>
      <c r="F60" s="464"/>
      <c r="G60" s="452"/>
      <c r="H60" s="463"/>
      <c r="I60" s="464"/>
      <c r="J60" s="465"/>
      <c r="K60" s="466"/>
      <c r="L60" s="467"/>
    </row>
    <row r="61" spans="1:12" s="106" customFormat="1" ht="15" customHeight="1">
      <c r="A61" s="452" t="s">
        <v>181</v>
      </c>
      <c r="B61" s="473"/>
      <c r="C61" s="474"/>
      <c r="D61" s="462"/>
      <c r="E61" s="463"/>
      <c r="F61" s="464"/>
      <c r="G61" s="452"/>
      <c r="H61" s="463"/>
      <c r="I61" s="464"/>
      <c r="J61" s="465"/>
      <c r="K61" s="466"/>
      <c r="L61" s="467"/>
    </row>
    <row r="62" spans="1:12" s="106" customFormat="1" ht="15" customHeight="1">
      <c r="A62" s="452" t="s">
        <v>182</v>
      </c>
      <c r="B62" s="473"/>
      <c r="C62" s="474"/>
      <c r="D62" s="462"/>
      <c r="E62" s="463"/>
      <c r="F62" s="464"/>
      <c r="G62" s="452"/>
      <c r="H62" s="463"/>
      <c r="I62" s="464"/>
      <c r="J62" s="465"/>
      <c r="K62" s="466"/>
      <c r="L62" s="467"/>
    </row>
    <row r="63" spans="1:12" s="106" customFormat="1" ht="15" customHeight="1">
      <c r="A63" s="452" t="s">
        <v>183</v>
      </c>
      <c r="B63" s="473"/>
      <c r="C63" s="474"/>
      <c r="D63" s="462"/>
      <c r="E63" s="463"/>
      <c r="F63" s="464"/>
      <c r="G63" s="452"/>
      <c r="H63" s="463"/>
      <c r="I63" s="464"/>
      <c r="J63" s="465"/>
      <c r="K63" s="466"/>
      <c r="L63" s="467"/>
    </row>
    <row r="64" spans="1:12" s="106" customFormat="1" ht="15" customHeight="1">
      <c r="A64" s="452" t="s">
        <v>184</v>
      </c>
      <c r="B64" s="473"/>
      <c r="C64" s="474"/>
      <c r="D64" s="462"/>
      <c r="E64" s="463"/>
      <c r="F64" s="464"/>
      <c r="G64" s="452"/>
      <c r="H64" s="463"/>
      <c r="I64" s="464"/>
      <c r="J64" s="465"/>
      <c r="K64" s="466"/>
      <c r="L64" s="467"/>
    </row>
    <row r="65" spans="1:12" s="106" customFormat="1" ht="15" customHeight="1">
      <c r="A65" s="452" t="s">
        <v>185</v>
      </c>
      <c r="B65" s="473"/>
      <c r="C65" s="474"/>
      <c r="D65" s="462"/>
      <c r="E65" s="463"/>
      <c r="F65" s="464"/>
      <c r="G65" s="452"/>
      <c r="H65" s="463"/>
      <c r="I65" s="464"/>
      <c r="J65" s="465"/>
      <c r="K65" s="466"/>
      <c r="L65" s="467"/>
    </row>
    <row r="66" spans="1:12" s="106" customFormat="1" ht="15" customHeight="1">
      <c r="A66" s="452" t="s">
        <v>186</v>
      </c>
      <c r="B66" s="473"/>
      <c r="C66" s="474"/>
      <c r="D66" s="462"/>
      <c r="E66" s="463"/>
      <c r="F66" s="464"/>
      <c r="G66" s="452"/>
      <c r="H66" s="463"/>
      <c r="I66" s="464"/>
      <c r="J66" s="465"/>
      <c r="K66" s="466"/>
      <c r="L66" s="467"/>
    </row>
    <row r="67" spans="1:12" s="106" customFormat="1" ht="15" customHeight="1">
      <c r="A67" s="452" t="s">
        <v>187</v>
      </c>
      <c r="B67" s="473"/>
      <c r="C67" s="474"/>
      <c r="D67" s="462"/>
      <c r="E67" s="463"/>
      <c r="F67" s="464"/>
      <c r="G67" s="452"/>
      <c r="H67" s="463"/>
      <c r="I67" s="464"/>
      <c r="J67" s="465"/>
      <c r="K67" s="466"/>
      <c r="L67" s="467"/>
    </row>
    <row r="68" spans="1:12" s="106" customFormat="1" ht="15" customHeight="1">
      <c r="A68" s="452" t="s">
        <v>188</v>
      </c>
      <c r="B68" s="473"/>
      <c r="C68" s="474"/>
      <c r="D68" s="462"/>
      <c r="E68" s="463"/>
      <c r="F68" s="468"/>
      <c r="G68" s="452"/>
      <c r="H68" s="463"/>
      <c r="I68" s="468"/>
      <c r="J68" s="469"/>
      <c r="K68" s="466"/>
      <c r="L68" s="467"/>
    </row>
    <row r="69" spans="1:12" s="106" customFormat="1" ht="15" customHeight="1" thickBot="1">
      <c r="A69" s="476" t="s">
        <v>189</v>
      </c>
      <c r="B69" s="477"/>
      <c r="C69" s="478"/>
      <c r="D69" s="479"/>
      <c r="E69" s="480"/>
      <c r="F69" s="481"/>
      <c r="G69" s="476"/>
      <c r="H69" s="480"/>
      <c r="I69" s="481"/>
      <c r="J69" s="482"/>
      <c r="K69" s="483"/>
      <c r="L69" s="484"/>
    </row>
    <row r="70" spans="1:12" s="106" customFormat="1" ht="15" customHeight="1" thickTop="1">
      <c r="A70" s="406"/>
      <c r="B70" s="432"/>
      <c r="C70" s="433" t="s">
        <v>447</v>
      </c>
      <c r="D70" s="434" t="s">
        <v>448</v>
      </c>
      <c r="E70" s="435">
        <f>SUM(E45:E69)</f>
        <v>2060</v>
      </c>
      <c r="F70" s="433"/>
      <c r="G70" s="434" t="s">
        <v>449</v>
      </c>
      <c r="H70" s="435">
        <f>SUM(H45:H69)</f>
        <v>0</v>
      </c>
      <c r="I70" s="436" t="s">
        <v>450</v>
      </c>
      <c r="J70" s="435">
        <f>SUM(J45:J69)</f>
        <v>2060</v>
      </c>
      <c r="K70" s="406"/>
      <c r="L70" s="437"/>
    </row>
    <row r="71" spans="1:12" s="106" customFormat="1" ht="15" customHeight="1">
      <c r="A71" s="406"/>
      <c r="B71" s="386"/>
      <c r="C71" s="386"/>
      <c r="D71" s="386"/>
      <c r="E71" s="386"/>
      <c r="F71" s="386"/>
      <c r="G71" s="406"/>
      <c r="H71" s="406"/>
      <c r="I71" s="437"/>
      <c r="J71" s="406"/>
      <c r="K71" s="406"/>
      <c r="L71" s="437"/>
    </row>
    <row r="72" spans="1:12" s="106" customFormat="1" ht="15" customHeight="1">
      <c r="A72" s="635" t="s">
        <v>496</v>
      </c>
      <c r="B72" s="635"/>
      <c r="C72" s="635"/>
      <c r="D72" s="635"/>
      <c r="E72" s="635"/>
      <c r="F72" s="635"/>
      <c r="G72" s="635"/>
      <c r="H72" s="635"/>
      <c r="I72" s="635"/>
      <c r="J72" s="635"/>
      <c r="K72" s="635"/>
      <c r="L72" s="635"/>
    </row>
    <row r="73" spans="1:12" s="106" customFormat="1" ht="15" customHeight="1">
      <c r="A73" s="504"/>
      <c r="B73" s="419"/>
      <c r="C73" s="508"/>
      <c r="D73" s="406"/>
      <c r="E73" s="406"/>
      <c r="F73" s="437"/>
      <c r="G73" s="406"/>
      <c r="H73" s="406"/>
      <c r="I73" s="437"/>
      <c r="J73" s="505"/>
      <c r="K73" s="505"/>
      <c r="L73" s="505"/>
    </row>
    <row r="74" spans="1:12" s="106" customFormat="1" ht="24.75" customHeight="1">
      <c r="A74" s="619" t="s">
        <v>493</v>
      </c>
      <c r="B74" s="632"/>
      <c r="C74" s="632"/>
      <c r="D74" s="632"/>
      <c r="E74" s="632"/>
      <c r="F74" s="632"/>
      <c r="G74" s="632"/>
      <c r="H74" s="632"/>
      <c r="I74" s="632"/>
      <c r="J74" s="632"/>
      <c r="K74" s="632"/>
      <c r="L74" s="632"/>
    </row>
    <row r="75" spans="1:12" s="106" customFormat="1" ht="15" customHeight="1" thickBot="1">
      <c r="A75" s="438"/>
      <c r="B75" s="438"/>
      <c r="C75" s="438"/>
      <c r="D75" s="438"/>
      <c r="E75" s="438"/>
      <c r="F75" s="438"/>
      <c r="G75" s="438"/>
      <c r="H75" s="438"/>
      <c r="I75" s="438"/>
      <c r="J75" s="438"/>
      <c r="K75" s="439" t="s">
        <v>18</v>
      </c>
      <c r="L75" s="440" t="s">
        <v>43</v>
      </c>
    </row>
    <row r="76" spans="1:12" s="106" customFormat="1" ht="15" customHeight="1" thickTop="1">
      <c r="A76" s="607" t="s">
        <v>164</v>
      </c>
      <c r="B76" s="609" t="s">
        <v>0</v>
      </c>
      <c r="C76" s="611" t="s">
        <v>1</v>
      </c>
      <c r="D76" s="441"/>
      <c r="E76" s="442" t="s">
        <v>2</v>
      </c>
      <c r="F76" s="382"/>
      <c r="G76" s="441" t="s">
        <v>10</v>
      </c>
      <c r="H76" s="442" t="s">
        <v>11</v>
      </c>
      <c r="I76" s="382"/>
      <c r="J76" s="626" t="s">
        <v>351</v>
      </c>
      <c r="K76" s="615" t="s">
        <v>350</v>
      </c>
      <c r="L76" s="617" t="s">
        <v>349</v>
      </c>
    </row>
    <row r="77" spans="1:12" s="106" customFormat="1" ht="15" customHeight="1" thickBot="1">
      <c r="A77" s="608"/>
      <c r="B77" s="610"/>
      <c r="C77" s="612"/>
      <c r="D77" s="443" t="s">
        <v>3</v>
      </c>
      <c r="E77" s="444" t="s">
        <v>4</v>
      </c>
      <c r="F77" s="445" t="s">
        <v>5</v>
      </c>
      <c r="G77" s="446" t="s">
        <v>3</v>
      </c>
      <c r="H77" s="447" t="s">
        <v>4</v>
      </c>
      <c r="I77" s="416" t="s">
        <v>5</v>
      </c>
      <c r="J77" s="627"/>
      <c r="K77" s="616"/>
      <c r="L77" s="618"/>
    </row>
    <row r="78" spans="1:12" s="106" customFormat="1" ht="15" customHeight="1" thickTop="1">
      <c r="A78" s="448" t="s">
        <v>165</v>
      </c>
      <c r="B78" s="402" t="s">
        <v>443</v>
      </c>
      <c r="C78" s="542" t="s">
        <v>105</v>
      </c>
      <c r="D78" s="380">
        <v>53</v>
      </c>
      <c r="E78" s="381">
        <v>1620</v>
      </c>
      <c r="F78" s="382">
        <v>1</v>
      </c>
      <c r="G78" s="374"/>
      <c r="H78" s="543"/>
      <c r="I78" s="509"/>
      <c r="J78" s="394">
        <f aca="true" t="shared" si="2" ref="J78:K90">SUM(E78+H78)</f>
        <v>1620</v>
      </c>
      <c r="K78" s="485">
        <f t="shared" si="2"/>
        <v>1</v>
      </c>
      <c r="L78" s="385">
        <v>1</v>
      </c>
    </row>
    <row r="79" spans="1:12" s="106" customFormat="1" ht="15" customHeight="1">
      <c r="A79" s="452" t="s">
        <v>166</v>
      </c>
      <c r="B79" s="403" t="s">
        <v>355</v>
      </c>
      <c r="C79" s="389" t="s">
        <v>438</v>
      </c>
      <c r="D79" s="377">
        <v>50</v>
      </c>
      <c r="E79" s="378">
        <v>1200</v>
      </c>
      <c r="F79" s="393">
        <v>2</v>
      </c>
      <c r="G79" s="453"/>
      <c r="H79" s="544"/>
      <c r="I79" s="510"/>
      <c r="J79" s="394">
        <f t="shared" si="2"/>
        <v>1200</v>
      </c>
      <c r="K79" s="485">
        <f t="shared" si="2"/>
        <v>2</v>
      </c>
      <c r="L79" s="396">
        <v>2</v>
      </c>
    </row>
    <row r="80" spans="1:12" s="106" customFormat="1" ht="15" customHeight="1">
      <c r="A80" s="452" t="s">
        <v>167</v>
      </c>
      <c r="B80" s="402" t="s">
        <v>335</v>
      </c>
      <c r="C80" s="389" t="s">
        <v>16</v>
      </c>
      <c r="D80" s="514">
        <v>49</v>
      </c>
      <c r="E80" s="515">
        <v>860</v>
      </c>
      <c r="F80" s="399">
        <v>3</v>
      </c>
      <c r="G80" s="516"/>
      <c r="H80" s="545"/>
      <c r="I80" s="511"/>
      <c r="J80" s="394">
        <f t="shared" si="2"/>
        <v>860</v>
      </c>
      <c r="K80" s="485">
        <f t="shared" si="2"/>
        <v>3</v>
      </c>
      <c r="L80" s="400">
        <v>3</v>
      </c>
    </row>
    <row r="81" spans="1:13" s="106" customFormat="1" ht="15" customHeight="1">
      <c r="A81" s="452" t="s">
        <v>168</v>
      </c>
      <c r="B81" s="402" t="s">
        <v>404</v>
      </c>
      <c r="C81" s="517" t="s">
        <v>105</v>
      </c>
      <c r="D81" s="514">
        <v>48</v>
      </c>
      <c r="E81" s="515">
        <v>780</v>
      </c>
      <c r="F81" s="399">
        <v>4</v>
      </c>
      <c r="G81" s="516"/>
      <c r="H81" s="545"/>
      <c r="I81" s="511"/>
      <c r="J81" s="394">
        <f t="shared" si="2"/>
        <v>780</v>
      </c>
      <c r="K81" s="485">
        <f t="shared" si="2"/>
        <v>4</v>
      </c>
      <c r="L81" s="400">
        <v>4</v>
      </c>
      <c r="M81" s="386"/>
    </row>
    <row r="82" spans="1:13" s="106" customFormat="1" ht="15" customHeight="1">
      <c r="A82" s="452" t="s">
        <v>169</v>
      </c>
      <c r="B82" s="546" t="s">
        <v>439</v>
      </c>
      <c r="C82" s="547" t="s">
        <v>105</v>
      </c>
      <c r="D82" s="390">
        <v>41</v>
      </c>
      <c r="E82" s="391">
        <v>680</v>
      </c>
      <c r="F82" s="399">
        <v>5</v>
      </c>
      <c r="G82" s="387"/>
      <c r="H82" s="545"/>
      <c r="I82" s="511"/>
      <c r="J82" s="394">
        <f t="shared" si="2"/>
        <v>680</v>
      </c>
      <c r="K82" s="485">
        <f t="shared" si="2"/>
        <v>5</v>
      </c>
      <c r="L82" s="400">
        <v>5</v>
      </c>
      <c r="M82" s="386"/>
    </row>
    <row r="83" spans="1:13" s="106" customFormat="1" ht="15" customHeight="1">
      <c r="A83" s="452" t="s">
        <v>170</v>
      </c>
      <c r="B83" s="548" t="s">
        <v>437</v>
      </c>
      <c r="C83" s="517" t="s">
        <v>114</v>
      </c>
      <c r="D83" s="390">
        <v>43</v>
      </c>
      <c r="E83" s="391">
        <v>680</v>
      </c>
      <c r="F83" s="507">
        <v>5</v>
      </c>
      <c r="G83" s="387"/>
      <c r="H83" s="545"/>
      <c r="I83" s="511"/>
      <c r="J83" s="394">
        <f t="shared" si="2"/>
        <v>680</v>
      </c>
      <c r="K83" s="485">
        <f t="shared" si="2"/>
        <v>5</v>
      </c>
      <c r="L83" s="400">
        <v>5</v>
      </c>
      <c r="M83" s="386"/>
    </row>
    <row r="84" spans="1:13" s="106" customFormat="1" ht="15" customHeight="1">
      <c r="A84" s="452" t="s">
        <v>171</v>
      </c>
      <c r="B84" s="388" t="s">
        <v>454</v>
      </c>
      <c r="C84" s="412" t="s">
        <v>15</v>
      </c>
      <c r="D84" s="390">
        <v>47</v>
      </c>
      <c r="E84" s="391">
        <v>680</v>
      </c>
      <c r="F84" s="399">
        <v>5</v>
      </c>
      <c r="G84" s="387"/>
      <c r="H84" s="545"/>
      <c r="I84" s="511"/>
      <c r="J84" s="394">
        <f t="shared" si="2"/>
        <v>680</v>
      </c>
      <c r="K84" s="485">
        <f t="shared" si="2"/>
        <v>5</v>
      </c>
      <c r="L84" s="400">
        <v>5</v>
      </c>
      <c r="M84" s="386"/>
    </row>
    <row r="85" spans="1:13" s="106" customFormat="1" ht="15" customHeight="1">
      <c r="A85" s="452" t="s">
        <v>172</v>
      </c>
      <c r="B85" s="375" t="s">
        <v>331</v>
      </c>
      <c r="C85" s="412" t="s">
        <v>15</v>
      </c>
      <c r="D85" s="390">
        <v>51</v>
      </c>
      <c r="E85" s="391">
        <v>640</v>
      </c>
      <c r="F85" s="399">
        <v>8</v>
      </c>
      <c r="G85" s="387"/>
      <c r="H85" s="544"/>
      <c r="I85" s="511"/>
      <c r="J85" s="394">
        <f t="shared" si="2"/>
        <v>640</v>
      </c>
      <c r="K85" s="485">
        <f t="shared" si="2"/>
        <v>8</v>
      </c>
      <c r="L85" s="400">
        <v>8</v>
      </c>
      <c r="M85" s="386"/>
    </row>
    <row r="86" spans="1:13" s="106" customFormat="1" ht="15" customHeight="1">
      <c r="A86" s="452" t="s">
        <v>173</v>
      </c>
      <c r="B86" s="388" t="s">
        <v>458</v>
      </c>
      <c r="C86" s="517" t="s">
        <v>80</v>
      </c>
      <c r="D86" s="390">
        <v>55</v>
      </c>
      <c r="E86" s="391">
        <v>380</v>
      </c>
      <c r="F86" s="399">
        <v>9</v>
      </c>
      <c r="G86" s="387"/>
      <c r="H86" s="549"/>
      <c r="I86" s="511"/>
      <c r="J86" s="394">
        <f t="shared" si="2"/>
        <v>380</v>
      </c>
      <c r="K86" s="485">
        <f t="shared" si="2"/>
        <v>9</v>
      </c>
      <c r="L86" s="400">
        <v>9</v>
      </c>
      <c r="M86" s="386"/>
    </row>
    <row r="87" spans="1:13" s="106" customFormat="1" ht="15" customHeight="1">
      <c r="A87" s="452" t="s">
        <v>174</v>
      </c>
      <c r="B87" s="550" t="s">
        <v>329</v>
      </c>
      <c r="C87" s="517" t="s">
        <v>15</v>
      </c>
      <c r="D87" s="390">
        <v>52</v>
      </c>
      <c r="E87" s="391">
        <v>360</v>
      </c>
      <c r="F87" s="399">
        <v>10</v>
      </c>
      <c r="G87" s="387"/>
      <c r="H87" s="549"/>
      <c r="I87" s="511"/>
      <c r="J87" s="394">
        <f t="shared" si="2"/>
        <v>360</v>
      </c>
      <c r="K87" s="485">
        <f t="shared" si="2"/>
        <v>10</v>
      </c>
      <c r="L87" s="400">
        <v>10</v>
      </c>
      <c r="M87" s="386"/>
    </row>
    <row r="88" spans="1:13" s="106" customFormat="1" ht="15" customHeight="1">
      <c r="A88" s="452" t="s">
        <v>175</v>
      </c>
      <c r="B88" s="388" t="s">
        <v>494</v>
      </c>
      <c r="C88" s="389" t="s">
        <v>218</v>
      </c>
      <c r="D88" s="514">
        <v>42</v>
      </c>
      <c r="E88" s="515">
        <v>340</v>
      </c>
      <c r="F88" s="518">
        <v>11</v>
      </c>
      <c r="G88" s="516"/>
      <c r="H88" s="549"/>
      <c r="I88" s="511"/>
      <c r="J88" s="394">
        <f t="shared" si="2"/>
        <v>340</v>
      </c>
      <c r="K88" s="485">
        <f t="shared" si="2"/>
        <v>11</v>
      </c>
      <c r="L88" s="400">
        <v>11</v>
      </c>
      <c r="M88" s="386"/>
    </row>
    <row r="89" spans="1:13" s="106" customFormat="1" ht="15" customHeight="1">
      <c r="A89" s="452" t="s">
        <v>176</v>
      </c>
      <c r="B89" s="375" t="s">
        <v>495</v>
      </c>
      <c r="C89" s="517" t="s">
        <v>105</v>
      </c>
      <c r="D89" s="390">
        <v>46</v>
      </c>
      <c r="E89" s="391">
        <v>100</v>
      </c>
      <c r="F89" s="551">
        <v>12</v>
      </c>
      <c r="G89" s="387"/>
      <c r="H89" s="545"/>
      <c r="I89" s="511"/>
      <c r="J89" s="394">
        <f t="shared" si="2"/>
        <v>100</v>
      </c>
      <c r="K89" s="485">
        <f t="shared" si="2"/>
        <v>12</v>
      </c>
      <c r="L89" s="400">
        <v>12</v>
      </c>
      <c r="M89" s="386"/>
    </row>
    <row r="90" spans="1:13" s="106" customFormat="1" ht="15" customHeight="1">
      <c r="A90" s="452" t="s">
        <v>177</v>
      </c>
      <c r="B90" s="388" t="s">
        <v>484</v>
      </c>
      <c r="C90" s="389" t="s">
        <v>218</v>
      </c>
      <c r="D90" s="514">
        <v>45</v>
      </c>
      <c r="E90" s="515">
        <v>100</v>
      </c>
      <c r="F90" s="518">
        <v>13</v>
      </c>
      <c r="G90" s="516"/>
      <c r="H90" s="552"/>
      <c r="I90" s="511"/>
      <c r="J90" s="394">
        <f t="shared" si="2"/>
        <v>100</v>
      </c>
      <c r="K90" s="485">
        <f t="shared" si="2"/>
        <v>13</v>
      </c>
      <c r="L90" s="400">
        <v>13</v>
      </c>
      <c r="M90" s="386"/>
    </row>
    <row r="91" spans="1:13" s="106" customFormat="1" ht="15" customHeight="1">
      <c r="A91" s="452" t="s">
        <v>178</v>
      </c>
      <c r="B91" s="550"/>
      <c r="C91" s="513"/>
      <c r="D91" s="514"/>
      <c r="E91" s="515"/>
      <c r="F91" s="518"/>
      <c r="G91" s="516"/>
      <c r="H91" s="515"/>
      <c r="I91" s="511"/>
      <c r="J91" s="394"/>
      <c r="K91" s="485"/>
      <c r="L91" s="507"/>
      <c r="M91" s="386"/>
    </row>
    <row r="92" spans="1:15" s="106" customFormat="1" ht="15" customHeight="1">
      <c r="A92" s="452" t="s">
        <v>179</v>
      </c>
      <c r="B92" s="512"/>
      <c r="C92" s="513"/>
      <c r="D92" s="514"/>
      <c r="E92" s="515"/>
      <c r="F92" s="518"/>
      <c r="G92" s="516"/>
      <c r="H92" s="515"/>
      <c r="I92" s="511"/>
      <c r="J92" s="394"/>
      <c r="K92" s="485"/>
      <c r="L92" s="507"/>
      <c r="M92" s="386"/>
      <c r="N92" s="386"/>
      <c r="O92" s="386"/>
    </row>
    <row r="93" spans="1:15" s="106" customFormat="1" ht="15" customHeight="1">
      <c r="A93" s="452" t="s">
        <v>180</v>
      </c>
      <c r="B93" s="388"/>
      <c r="C93" s="412"/>
      <c r="D93" s="519"/>
      <c r="E93" s="520"/>
      <c r="F93" s="521"/>
      <c r="G93" s="522"/>
      <c r="H93" s="523"/>
      <c r="I93" s="524"/>
      <c r="J93" s="394"/>
      <c r="K93" s="485"/>
      <c r="L93" s="507"/>
      <c r="M93" s="386"/>
      <c r="N93" s="397"/>
      <c r="O93" s="557"/>
    </row>
    <row r="94" spans="1:15" s="106" customFormat="1" ht="15" customHeight="1">
      <c r="A94" s="452" t="s">
        <v>181</v>
      </c>
      <c r="B94" s="388"/>
      <c r="C94" s="412"/>
      <c r="D94" s="519"/>
      <c r="E94" s="523"/>
      <c r="F94" s="521"/>
      <c r="G94" s="522"/>
      <c r="H94" s="523"/>
      <c r="I94" s="524"/>
      <c r="J94" s="394"/>
      <c r="K94" s="485"/>
      <c r="L94" s="507"/>
      <c r="M94" s="386"/>
      <c r="N94" s="397"/>
      <c r="O94" s="557"/>
    </row>
    <row r="95" spans="1:15" s="106" customFormat="1" ht="15" customHeight="1">
      <c r="A95" s="452" t="s">
        <v>182</v>
      </c>
      <c r="B95" s="554"/>
      <c r="C95" s="555"/>
      <c r="D95" s="519"/>
      <c r="E95" s="523"/>
      <c r="F95" s="521"/>
      <c r="G95" s="522"/>
      <c r="H95" s="523"/>
      <c r="I95" s="524"/>
      <c r="J95" s="526"/>
      <c r="K95" s="527"/>
      <c r="L95" s="528"/>
      <c r="M95" s="386"/>
      <c r="N95" s="397"/>
      <c r="O95" s="557"/>
    </row>
    <row r="96" spans="1:15" s="106" customFormat="1" ht="15" customHeight="1">
      <c r="A96" s="452" t="s">
        <v>183</v>
      </c>
      <c r="B96" s="554"/>
      <c r="C96" s="555"/>
      <c r="D96" s="519"/>
      <c r="E96" s="523"/>
      <c r="F96" s="521"/>
      <c r="G96" s="522"/>
      <c r="H96" s="523"/>
      <c r="I96" s="521"/>
      <c r="J96" s="526"/>
      <c r="K96" s="527"/>
      <c r="L96" s="528"/>
      <c r="M96" s="386"/>
      <c r="N96" s="397"/>
      <c r="O96" s="557"/>
    </row>
    <row r="97" spans="1:15" s="106" customFormat="1" ht="15" customHeight="1">
      <c r="A97" s="452" t="s">
        <v>184</v>
      </c>
      <c r="B97" s="554"/>
      <c r="C97" s="555"/>
      <c r="D97" s="519"/>
      <c r="E97" s="523"/>
      <c r="F97" s="521"/>
      <c r="G97" s="522"/>
      <c r="H97" s="523"/>
      <c r="I97" s="521"/>
      <c r="J97" s="526"/>
      <c r="K97" s="527"/>
      <c r="L97" s="528"/>
      <c r="M97" s="386"/>
      <c r="N97" s="401"/>
      <c r="O97" s="557"/>
    </row>
    <row r="98" spans="1:15" s="106" customFormat="1" ht="15" customHeight="1">
      <c r="A98" s="452" t="s">
        <v>185</v>
      </c>
      <c r="B98" s="525"/>
      <c r="C98" s="471"/>
      <c r="D98" s="519"/>
      <c r="E98" s="523"/>
      <c r="F98" s="521"/>
      <c r="G98" s="522"/>
      <c r="H98" s="523"/>
      <c r="I98" s="521"/>
      <c r="J98" s="526"/>
      <c r="K98" s="527"/>
      <c r="L98" s="528"/>
      <c r="M98" s="386"/>
      <c r="N98" s="386"/>
      <c r="O98" s="386"/>
    </row>
    <row r="99" spans="1:15" s="106" customFormat="1" ht="15" customHeight="1">
      <c r="A99" s="452" t="s">
        <v>186</v>
      </c>
      <c r="B99" s="525"/>
      <c r="C99" s="471"/>
      <c r="D99" s="519"/>
      <c r="E99" s="523"/>
      <c r="F99" s="521"/>
      <c r="G99" s="522"/>
      <c r="H99" s="523"/>
      <c r="I99" s="521"/>
      <c r="J99" s="526"/>
      <c r="K99" s="527"/>
      <c r="L99" s="528"/>
      <c r="M99" s="386"/>
      <c r="N99" s="386"/>
      <c r="O99" s="386"/>
    </row>
    <row r="100" spans="1:15" s="106" customFormat="1" ht="15" customHeight="1">
      <c r="A100" s="452" t="s">
        <v>187</v>
      </c>
      <c r="B100" s="525"/>
      <c r="C100" s="471"/>
      <c r="D100" s="519"/>
      <c r="E100" s="523"/>
      <c r="F100" s="521"/>
      <c r="G100" s="522"/>
      <c r="H100" s="523"/>
      <c r="I100" s="521"/>
      <c r="J100" s="526"/>
      <c r="K100" s="527"/>
      <c r="L100" s="528"/>
      <c r="M100" s="386"/>
      <c r="N100" s="397"/>
      <c r="O100" s="557"/>
    </row>
    <row r="101" spans="1:15" s="106" customFormat="1" ht="15" customHeight="1">
      <c r="A101" s="452" t="s">
        <v>188</v>
      </c>
      <c r="B101" s="525"/>
      <c r="C101" s="471"/>
      <c r="D101" s="519"/>
      <c r="E101" s="523"/>
      <c r="F101" s="529"/>
      <c r="G101" s="522"/>
      <c r="H101" s="523"/>
      <c r="I101" s="529"/>
      <c r="J101" s="530"/>
      <c r="K101" s="527"/>
      <c r="L101" s="528"/>
      <c r="M101" s="386"/>
      <c r="N101" s="397"/>
      <c r="O101" s="557"/>
    </row>
    <row r="102" spans="1:15" s="106" customFormat="1" ht="15" customHeight="1" thickBot="1">
      <c r="A102" s="476" t="s">
        <v>189</v>
      </c>
      <c r="B102" s="531"/>
      <c r="C102" s="532"/>
      <c r="D102" s="533"/>
      <c r="E102" s="534"/>
      <c r="F102" s="535"/>
      <c r="G102" s="536"/>
      <c r="H102" s="534"/>
      <c r="I102" s="537"/>
      <c r="J102" s="538"/>
      <c r="K102" s="539"/>
      <c r="L102" s="540"/>
      <c r="M102" s="386"/>
      <c r="N102" s="386"/>
      <c r="O102" s="557"/>
    </row>
    <row r="103" spans="1:15" s="106" customFormat="1" ht="15" customHeight="1" thickTop="1">
      <c r="A103" s="406"/>
      <c r="B103" s="432"/>
      <c r="C103" s="432" t="s">
        <v>447</v>
      </c>
      <c r="D103" s="434" t="s">
        <v>448</v>
      </c>
      <c r="E103" s="494">
        <f>SUM(E78:E102)</f>
        <v>8420</v>
      </c>
      <c r="F103" s="433"/>
      <c r="G103" s="434" t="s">
        <v>449</v>
      </c>
      <c r="H103" s="494">
        <f>SUM(H78:H102)</f>
        <v>0</v>
      </c>
      <c r="I103" s="436" t="s">
        <v>450</v>
      </c>
      <c r="J103" s="494">
        <f>SUM(J78:J102)</f>
        <v>8420</v>
      </c>
      <c r="K103" s="406"/>
      <c r="L103" s="437"/>
      <c r="M103" s="386"/>
      <c r="N103" s="386"/>
      <c r="O103" s="557"/>
    </row>
    <row r="104" spans="1:15" s="106" customFormat="1" ht="15" customHeight="1">
      <c r="A104" s="406"/>
      <c r="B104" s="386"/>
      <c r="C104" s="432" t="s">
        <v>455</v>
      </c>
      <c r="D104" s="434" t="s">
        <v>448</v>
      </c>
      <c r="E104" s="495">
        <f>SUM(E37+E70+E103)</f>
        <v>26970</v>
      </c>
      <c r="F104" s="556"/>
      <c r="G104" s="434" t="s">
        <v>449</v>
      </c>
      <c r="H104" s="495">
        <f>SUM(H37+H70+H103)</f>
        <v>0</v>
      </c>
      <c r="I104" s="436" t="s">
        <v>450</v>
      </c>
      <c r="J104" s="495">
        <f>SUM(J37+J70+J103)</f>
        <v>26970</v>
      </c>
      <c r="K104" s="406"/>
      <c r="L104" s="437"/>
      <c r="M104" s="386"/>
      <c r="N104" s="397"/>
      <c r="O104" s="557"/>
    </row>
    <row r="105" spans="1:15" s="106" customFormat="1" ht="15" customHeight="1">
      <c r="A105"/>
      <c r="B105"/>
      <c r="C105"/>
      <c r="D105"/>
      <c r="E105"/>
      <c r="F105"/>
      <c r="G105"/>
      <c r="H105"/>
      <c r="I105"/>
      <c r="J105"/>
      <c r="K105"/>
      <c r="L105"/>
      <c r="M105" s="386"/>
      <c r="N105" s="401"/>
      <c r="O105" s="557"/>
    </row>
    <row r="106" spans="1:15" s="106" customFormat="1" ht="15" customHeight="1">
      <c r="A106" s="635" t="s">
        <v>496</v>
      </c>
      <c r="B106" s="635"/>
      <c r="C106" s="635"/>
      <c r="D106" s="635"/>
      <c r="E106" s="635"/>
      <c r="F106" s="635"/>
      <c r="G106" s="635"/>
      <c r="H106" s="635"/>
      <c r="I106" s="635"/>
      <c r="J106" s="635"/>
      <c r="K106" s="635"/>
      <c r="L106" s="635"/>
      <c r="M106" s="386"/>
      <c r="N106" s="386"/>
      <c r="O106" s="386"/>
    </row>
    <row r="107" spans="1:15" s="106" customFormat="1" ht="15" customHeight="1">
      <c r="A107" s="504"/>
      <c r="B107" s="397"/>
      <c r="C107" s="557"/>
      <c r="D107" s="504"/>
      <c r="E107" s="504"/>
      <c r="F107" s="440"/>
      <c r="G107" s="504"/>
      <c r="H107" s="504"/>
      <c r="I107" s="440"/>
      <c r="J107" s="504"/>
      <c r="K107" s="440"/>
      <c r="L107" s="440"/>
      <c r="M107" s="386"/>
      <c r="N107" s="386"/>
      <c r="O107" s="557"/>
    </row>
    <row r="108" spans="1:15" s="106" customFormat="1" ht="15" customHeight="1">
      <c r="A108" s="504"/>
      <c r="B108" s="397"/>
      <c r="C108" s="557"/>
      <c r="D108" s="504"/>
      <c r="E108" s="504"/>
      <c r="F108" s="440"/>
      <c r="G108" s="504"/>
      <c r="H108" s="504"/>
      <c r="I108" s="440"/>
      <c r="J108" s="504"/>
      <c r="K108" s="440"/>
      <c r="L108" s="440"/>
      <c r="M108" s="386"/>
      <c r="N108" s="397"/>
      <c r="O108" s="557"/>
    </row>
    <row r="109" spans="1:15" s="106" customFormat="1" ht="15" customHeight="1">
      <c r="A109" s="504"/>
      <c r="B109" s="397"/>
      <c r="C109" s="557"/>
      <c r="D109" s="504"/>
      <c r="E109" s="504"/>
      <c r="F109" s="440"/>
      <c r="G109" s="504"/>
      <c r="H109" s="504"/>
      <c r="I109" s="440"/>
      <c r="J109" s="504"/>
      <c r="K109" s="440"/>
      <c r="L109" s="440"/>
      <c r="M109" s="386"/>
      <c r="N109" s="397"/>
      <c r="O109" s="557"/>
    </row>
    <row r="110" spans="1:15" s="106" customFormat="1" ht="15" customHeight="1">
      <c r="A110" s="504"/>
      <c r="B110" s="397"/>
      <c r="C110" s="557"/>
      <c r="D110" s="504"/>
      <c r="E110" s="504"/>
      <c r="F110" s="440"/>
      <c r="G110" s="504"/>
      <c r="H110" s="504"/>
      <c r="I110" s="440"/>
      <c r="J110" s="504"/>
      <c r="K110" s="440"/>
      <c r="L110" s="440"/>
      <c r="M110" s="386"/>
      <c r="N110" s="386"/>
      <c r="O110" s="557"/>
    </row>
    <row r="111" spans="1:15" s="106" customFormat="1" ht="15" customHeight="1">
      <c r="A111" s="504"/>
      <c r="B111" s="397"/>
      <c r="C111" s="557"/>
      <c r="D111" s="504"/>
      <c r="E111" s="504"/>
      <c r="F111" s="440"/>
      <c r="G111" s="504"/>
      <c r="H111" s="504"/>
      <c r="I111" s="440"/>
      <c r="J111" s="504"/>
      <c r="K111" s="440"/>
      <c r="L111" s="440"/>
      <c r="M111" s="386"/>
      <c r="N111" s="386"/>
      <c r="O111" s="386"/>
    </row>
    <row r="112" spans="1:15" s="106" customFormat="1" ht="15" customHeight="1">
      <c r="A112" s="504"/>
      <c r="B112" s="397"/>
      <c r="C112" s="557"/>
      <c r="D112" s="504"/>
      <c r="E112" s="504"/>
      <c r="F112" s="440"/>
      <c r="G112" s="504"/>
      <c r="H112" s="504"/>
      <c r="I112" s="440"/>
      <c r="J112" s="504"/>
      <c r="K112" s="440"/>
      <c r="L112" s="440"/>
      <c r="M112" s="386"/>
      <c r="N112" s="397"/>
      <c r="O112" s="557"/>
    </row>
    <row r="113" spans="1:15" s="106" customFormat="1" ht="15" customHeight="1">
      <c r="A113" s="504"/>
      <c r="B113" s="397"/>
      <c r="C113" s="557"/>
      <c r="D113" s="504"/>
      <c r="E113" s="504"/>
      <c r="F113" s="440"/>
      <c r="G113" s="504"/>
      <c r="H113" s="504"/>
      <c r="I113" s="440"/>
      <c r="J113" s="504"/>
      <c r="K113" s="440"/>
      <c r="L113" s="440"/>
      <c r="M113" s="386"/>
      <c r="N113" s="397"/>
      <c r="O113" s="557"/>
    </row>
    <row r="114" spans="1:15" s="106" customFormat="1" ht="15" customHeight="1">
      <c r="A114" s="504"/>
      <c r="B114" s="397"/>
      <c r="C114" s="557"/>
      <c r="D114" s="386"/>
      <c r="E114" s="386"/>
      <c r="F114" s="386"/>
      <c r="G114" s="386"/>
      <c r="H114" s="386"/>
      <c r="I114" s="386"/>
      <c r="J114" s="386"/>
      <c r="K114" s="386"/>
      <c r="L114" s="386"/>
      <c r="M114" s="386"/>
      <c r="N114" s="386"/>
      <c r="O114" s="386"/>
    </row>
    <row r="115" spans="1:15" s="106" customFormat="1" ht="15" customHeight="1">
      <c r="A115" s="504"/>
      <c r="B115" s="386"/>
      <c r="C115" s="386"/>
      <c r="D115" s="386"/>
      <c r="E115" s="504"/>
      <c r="F115" s="504"/>
      <c r="G115" s="504"/>
      <c r="H115" s="504"/>
      <c r="I115" s="504"/>
      <c r="J115" s="504"/>
      <c r="K115" s="386"/>
      <c r="L115" s="386"/>
      <c r="M115" s="386"/>
      <c r="N115" s="386"/>
      <c r="O115" s="386"/>
    </row>
    <row r="116" spans="1:15" s="106" customFormat="1" ht="15" customHeight="1">
      <c r="A116" s="504"/>
      <c r="B116" s="386"/>
      <c r="C116" s="386"/>
      <c r="D116" s="386"/>
      <c r="E116" s="386"/>
      <c r="F116" s="386"/>
      <c r="G116" s="386"/>
      <c r="H116" s="386"/>
      <c r="I116" s="386"/>
      <c r="J116" s="386"/>
      <c r="K116" s="386"/>
      <c r="L116" s="386"/>
      <c r="M116" s="386"/>
      <c r="N116" s="386"/>
      <c r="O116" s="386"/>
    </row>
    <row r="117" spans="1:15" s="106" customFormat="1" ht="15" customHeight="1">
      <c r="A117" s="386"/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</row>
    <row r="118" spans="1:15" s="106" customFormat="1" ht="15" customHeight="1">
      <c r="A118" s="386"/>
      <c r="B118" s="386"/>
      <c r="C118" s="386"/>
      <c r="D118" s="386"/>
      <c r="E118" s="386"/>
      <c r="F118" s="386"/>
      <c r="G118" s="386"/>
      <c r="H118" s="386"/>
      <c r="I118" s="386"/>
      <c r="J118" s="386"/>
      <c r="K118" s="386"/>
      <c r="L118" s="386"/>
      <c r="M118" s="386"/>
      <c r="N118" s="386"/>
      <c r="O118" s="386"/>
    </row>
    <row r="119" spans="1:15" s="106" customFormat="1" ht="15" customHeight="1">
      <c r="A119" s="386"/>
      <c r="B119" s="386"/>
      <c r="C119" s="386"/>
      <c r="D119" s="386"/>
      <c r="E119" s="386"/>
      <c r="F119" s="386"/>
      <c r="G119" s="386"/>
      <c r="H119" s="386"/>
      <c r="I119" s="386"/>
      <c r="J119" s="386"/>
      <c r="K119" s="386"/>
      <c r="L119" s="386"/>
      <c r="M119" s="386"/>
      <c r="N119" s="386"/>
      <c r="O119" s="386"/>
    </row>
    <row r="120" spans="1:15" s="106" customFormat="1" ht="15" customHeight="1">
      <c r="A120" s="386"/>
      <c r="B120" s="386"/>
      <c r="C120" s="386"/>
      <c r="D120" s="386"/>
      <c r="E120" s="386"/>
      <c r="F120" s="386"/>
      <c r="G120" s="386"/>
      <c r="H120" s="386"/>
      <c r="I120" s="386"/>
      <c r="J120" s="386"/>
      <c r="K120" s="386"/>
      <c r="L120" s="386"/>
      <c r="M120" s="386"/>
      <c r="N120" s="386"/>
      <c r="O120" s="386"/>
    </row>
    <row r="121" spans="1:15" s="106" customFormat="1" ht="15" customHeight="1">
      <c r="A121" s="386"/>
      <c r="B121" s="386"/>
      <c r="C121" s="386"/>
      <c r="D121" s="386"/>
      <c r="E121" s="386"/>
      <c r="F121" s="386"/>
      <c r="G121" s="386"/>
      <c r="H121" s="386"/>
      <c r="I121" s="386"/>
      <c r="J121" s="386"/>
      <c r="K121" s="386"/>
      <c r="L121" s="386"/>
      <c r="M121" s="386"/>
      <c r="N121" s="386"/>
      <c r="O121" s="386"/>
    </row>
    <row r="122" spans="1:15" s="106" customFormat="1" ht="15" customHeight="1">
      <c r="A122" s="386"/>
      <c r="B122" s="386"/>
      <c r="C122" s="386"/>
      <c r="D122" s="386"/>
      <c r="E122" s="386"/>
      <c r="F122" s="386"/>
      <c r="G122" s="386"/>
      <c r="H122" s="386"/>
      <c r="I122" s="386"/>
      <c r="J122" s="386"/>
      <c r="K122" s="386"/>
      <c r="L122" s="386"/>
      <c r="M122" s="386"/>
      <c r="N122" s="386"/>
      <c r="O122" s="386"/>
    </row>
    <row r="123" spans="1:15" s="106" customFormat="1" ht="15" customHeight="1">
      <c r="A123" s="386"/>
      <c r="B123" s="386"/>
      <c r="C123" s="386"/>
      <c r="D123" s="386"/>
      <c r="E123" s="386"/>
      <c r="F123" s="386"/>
      <c r="G123" s="386"/>
      <c r="H123" s="386"/>
      <c r="I123" s="386"/>
      <c r="J123" s="386"/>
      <c r="K123" s="386"/>
      <c r="L123" s="386"/>
      <c r="M123" s="386"/>
      <c r="N123" s="386"/>
      <c r="O123" s="386"/>
    </row>
    <row r="124" spans="1:15" s="106" customFormat="1" ht="15" customHeight="1">
      <c r="A124" s="386"/>
      <c r="B124" s="386"/>
      <c r="C124" s="386"/>
      <c r="D124" s="386"/>
      <c r="E124" s="386"/>
      <c r="F124" s="386"/>
      <c r="G124" s="386"/>
      <c r="H124" s="386"/>
      <c r="I124" s="386"/>
      <c r="J124" s="386"/>
      <c r="K124" s="386"/>
      <c r="L124" s="386"/>
      <c r="M124" s="386"/>
      <c r="N124" s="386"/>
      <c r="O124" s="386"/>
    </row>
    <row r="125" spans="1:15" s="106" customFormat="1" ht="15" customHeight="1">
      <c r="A125" s="386"/>
      <c r="B125" s="386"/>
      <c r="C125" s="386"/>
      <c r="D125" s="386"/>
      <c r="E125" s="386"/>
      <c r="F125" s="386"/>
      <c r="G125" s="386"/>
      <c r="H125" s="386"/>
      <c r="I125" s="386"/>
      <c r="J125" s="386"/>
      <c r="K125" s="386"/>
      <c r="L125" s="386"/>
      <c r="M125" s="386"/>
      <c r="N125" s="386"/>
      <c r="O125" s="386"/>
    </row>
    <row r="126" spans="1:15" s="106" customFormat="1" ht="15" customHeight="1">
      <c r="A126" s="386"/>
      <c r="B126" s="386"/>
      <c r="C126" s="386"/>
      <c r="D126" s="386"/>
      <c r="E126" s="386"/>
      <c r="F126" s="386"/>
      <c r="G126" s="386"/>
      <c r="H126" s="386"/>
      <c r="I126" s="386"/>
      <c r="J126" s="386"/>
      <c r="K126" s="386"/>
      <c r="L126" s="386"/>
      <c r="M126" s="386"/>
      <c r="N126" s="386"/>
      <c r="O126" s="386"/>
    </row>
    <row r="127" spans="1:15" s="106" customFormat="1" ht="15" customHeight="1">
      <c r="A127" s="386"/>
      <c r="B127" s="386"/>
      <c r="C127" s="386"/>
      <c r="D127" s="386"/>
      <c r="E127" s="386"/>
      <c r="F127" s="386"/>
      <c r="G127" s="386"/>
      <c r="H127" s="386"/>
      <c r="I127" s="386"/>
      <c r="J127" s="386"/>
      <c r="K127" s="386"/>
      <c r="L127" s="386"/>
      <c r="M127" s="386"/>
      <c r="N127" s="386"/>
      <c r="O127" s="386"/>
    </row>
    <row r="128" spans="1:15" s="106" customFormat="1" ht="15" customHeight="1">
      <c r="A128" s="386"/>
      <c r="B128" s="386"/>
      <c r="C128" s="386"/>
      <c r="D128" s="386"/>
      <c r="E128" s="386"/>
      <c r="F128" s="386"/>
      <c r="G128" s="386"/>
      <c r="H128" s="386"/>
      <c r="I128" s="386"/>
      <c r="J128" s="386"/>
      <c r="K128" s="386"/>
      <c r="L128" s="386"/>
      <c r="M128" s="386"/>
      <c r="N128" s="386"/>
      <c r="O128" s="386"/>
    </row>
    <row r="129" spans="1:12" s="106" customFormat="1" ht="15" customHeight="1">
      <c r="A129" s="386"/>
      <c r="B129" s="386"/>
      <c r="C129" s="386"/>
      <c r="D129" s="386"/>
      <c r="E129" s="386"/>
      <c r="F129" s="386"/>
      <c r="G129" s="386"/>
      <c r="H129" s="386"/>
      <c r="I129" s="386"/>
      <c r="J129" s="386"/>
      <c r="K129" s="386"/>
      <c r="L129" s="386"/>
    </row>
    <row r="130" spans="1:12" s="106" customFormat="1" ht="15" customHeight="1">
      <c r="A130" s="386"/>
      <c r="B130" s="386"/>
      <c r="C130" s="386"/>
      <c r="D130" s="386"/>
      <c r="E130" s="386"/>
      <c r="F130" s="386"/>
      <c r="G130" s="386"/>
      <c r="H130" s="386"/>
      <c r="I130" s="386"/>
      <c r="J130" s="386"/>
      <c r="K130" s="386"/>
      <c r="L130" s="386"/>
    </row>
    <row r="131" spans="1:12" s="106" customFormat="1" ht="15" customHeight="1">
      <c r="A131" s="386"/>
      <c r="B131" s="386"/>
      <c r="C131" s="386"/>
      <c r="D131" s="386"/>
      <c r="E131" s="386"/>
      <c r="F131" s="386"/>
      <c r="G131" s="386"/>
      <c r="H131" s="386"/>
      <c r="I131" s="386"/>
      <c r="J131" s="386"/>
      <c r="K131" s="386"/>
      <c r="L131" s="386"/>
    </row>
    <row r="132" spans="1:12" s="106" customFormat="1" ht="15" customHeight="1">
      <c r="A132" s="386"/>
      <c r="B132" s="386"/>
      <c r="C132" s="386"/>
      <c r="D132" s="386"/>
      <c r="E132" s="386"/>
      <c r="F132" s="386"/>
      <c r="G132" s="386"/>
      <c r="H132" s="386"/>
      <c r="I132" s="386"/>
      <c r="J132" s="386"/>
      <c r="K132" s="386"/>
      <c r="L132" s="386"/>
    </row>
    <row r="133" spans="1:12" s="106" customFormat="1" ht="15" customHeight="1">
      <c r="A133" s="386"/>
      <c r="B133" s="386"/>
      <c r="C133" s="386"/>
      <c r="D133" s="386"/>
      <c r="E133" s="386"/>
      <c r="F133" s="386"/>
      <c r="G133" s="386"/>
      <c r="H133" s="386"/>
      <c r="I133" s="386"/>
      <c r="J133" s="386"/>
      <c r="K133" s="386"/>
      <c r="L133" s="386"/>
    </row>
    <row r="134" spans="1:12" s="106" customFormat="1" ht="15" customHeight="1">
      <c r="A134" s="386"/>
      <c r="B134" s="386"/>
      <c r="C134" s="386"/>
      <c r="D134" s="386"/>
      <c r="E134" s="386"/>
      <c r="F134" s="386"/>
      <c r="G134" s="386"/>
      <c r="H134" s="386"/>
      <c r="I134" s="386"/>
      <c r="J134" s="386"/>
      <c r="K134" s="386"/>
      <c r="L134" s="386"/>
    </row>
    <row r="135" spans="1:12" s="106" customFormat="1" ht="15" customHeight="1">
      <c r="A135" s="386"/>
      <c r="B135" s="386"/>
      <c r="C135" s="386"/>
      <c r="D135" s="386"/>
      <c r="E135" s="386"/>
      <c r="F135" s="386"/>
      <c r="G135" s="386"/>
      <c r="H135" s="386"/>
      <c r="I135" s="386"/>
      <c r="J135" s="386"/>
      <c r="K135" s="386"/>
      <c r="L135" s="386"/>
    </row>
    <row r="136" spans="1:12" s="106" customFormat="1" ht="15" customHeight="1">
      <c r="A136" s="386"/>
      <c r="B136" s="386"/>
      <c r="C136" s="386"/>
      <c r="D136" s="386"/>
      <c r="E136" s="386"/>
      <c r="F136" s="386"/>
      <c r="G136" s="386"/>
      <c r="H136" s="386"/>
      <c r="I136" s="386"/>
      <c r="J136" s="386"/>
      <c r="K136" s="386"/>
      <c r="L136" s="386"/>
    </row>
    <row r="137" spans="1:12" s="106" customFormat="1" ht="15" customHeight="1">
      <c r="A137" s="386"/>
      <c r="B137" s="386"/>
      <c r="C137" s="386"/>
      <c r="D137" s="386"/>
      <c r="E137" s="386"/>
      <c r="F137" s="386"/>
      <c r="G137" s="386"/>
      <c r="H137" s="386"/>
      <c r="I137" s="386"/>
      <c r="J137" s="386"/>
      <c r="K137" s="386"/>
      <c r="L137" s="386"/>
    </row>
    <row r="138" spans="1:12" s="106" customFormat="1" ht="15" customHeight="1">
      <c r="A138" s="386"/>
      <c r="B138" s="386"/>
      <c r="C138" s="386"/>
      <c r="D138" s="386"/>
      <c r="E138" s="386"/>
      <c r="F138" s="386"/>
      <c r="G138" s="386"/>
      <c r="H138" s="386"/>
      <c r="I138" s="386"/>
      <c r="J138" s="386"/>
      <c r="K138" s="386"/>
      <c r="L138" s="386"/>
    </row>
    <row r="139" spans="1:12" s="106" customFormat="1" ht="15" customHeight="1">
      <c r="A139" s="386"/>
      <c r="B139" s="386"/>
      <c r="C139" s="386"/>
      <c r="D139" s="386"/>
      <c r="E139" s="386"/>
      <c r="F139" s="386"/>
      <c r="G139" s="386"/>
      <c r="H139" s="386"/>
      <c r="I139" s="386"/>
      <c r="J139" s="386"/>
      <c r="K139" s="386"/>
      <c r="L139" s="386"/>
    </row>
    <row r="140" spans="1:12" s="106" customFormat="1" ht="15" customHeight="1">
      <c r="A140" s="386"/>
      <c r="B140" s="386"/>
      <c r="C140" s="386"/>
      <c r="D140" s="386"/>
      <c r="E140" s="386"/>
      <c r="F140" s="386"/>
      <c r="G140" s="386"/>
      <c r="H140" s="386"/>
      <c r="I140" s="386"/>
      <c r="J140" s="386"/>
      <c r="K140" s="386"/>
      <c r="L140" s="386"/>
    </row>
    <row r="141" spans="1:12" s="106" customFormat="1" ht="15" customHeight="1">
      <c r="A141" s="386"/>
      <c r="B141" s="386"/>
      <c r="C141" s="386"/>
      <c r="D141" s="386"/>
      <c r="E141" s="386"/>
      <c r="F141" s="386"/>
      <c r="G141" s="386"/>
      <c r="H141" s="386"/>
      <c r="I141" s="386"/>
      <c r="J141" s="386"/>
      <c r="K141" s="386"/>
      <c r="L141" s="386"/>
    </row>
    <row r="142" spans="1:12" s="106" customFormat="1" ht="15" customHeight="1">
      <c r="A142" s="386"/>
      <c r="B142" s="386"/>
      <c r="C142" s="386"/>
      <c r="D142" s="386"/>
      <c r="E142" s="386"/>
      <c r="F142" s="386"/>
      <c r="G142" s="386"/>
      <c r="H142" s="386"/>
      <c r="I142" s="386"/>
      <c r="J142" s="386"/>
      <c r="K142" s="386"/>
      <c r="L142" s="386"/>
    </row>
    <row r="143" spans="1:12" s="106" customFormat="1" ht="15" customHeight="1">
      <c r="A143" s="386"/>
      <c r="B143" s="386"/>
      <c r="C143" s="386"/>
      <c r="D143" s="386"/>
      <c r="E143" s="386"/>
      <c r="F143" s="386"/>
      <c r="G143" s="386"/>
      <c r="H143" s="386"/>
      <c r="I143" s="386"/>
      <c r="J143" s="386"/>
      <c r="K143" s="386"/>
      <c r="L143" s="386"/>
    </row>
    <row r="144" spans="1:12" s="106" customFormat="1" ht="15" customHeight="1">
      <c r="A144" s="386"/>
      <c r="B144" s="386"/>
      <c r="C144" s="386"/>
      <c r="D144" s="386"/>
      <c r="E144" s="386"/>
      <c r="F144" s="386"/>
      <c r="G144" s="386"/>
      <c r="H144" s="386"/>
      <c r="I144" s="386"/>
      <c r="J144" s="386"/>
      <c r="K144" s="386"/>
      <c r="L144" s="386"/>
    </row>
    <row r="145" s="106" customFormat="1" ht="15" customHeight="1"/>
    <row r="146" s="106" customFormat="1" ht="15" customHeight="1"/>
    <row r="147" s="106" customFormat="1" ht="15" customHeight="1"/>
    <row r="148" s="106" customFormat="1" ht="15" customHeight="1"/>
    <row r="149" s="106" customFormat="1" ht="15" customHeight="1"/>
    <row r="150" s="106" customFormat="1" ht="15" customHeight="1"/>
    <row r="151" s="106" customFormat="1" ht="15" customHeight="1"/>
    <row r="152" s="106" customFormat="1" ht="15" customHeight="1"/>
    <row r="153" s="106" customFormat="1" ht="15" customHeight="1"/>
    <row r="154" s="106" customFormat="1" ht="15" customHeight="1"/>
    <row r="155" s="106" customFormat="1" ht="15" customHeight="1"/>
    <row r="156" s="106" customFormat="1" ht="15" customHeight="1"/>
    <row r="157" s="106" customFormat="1" ht="15" customHeight="1"/>
    <row r="158" s="106" customFormat="1" ht="15" customHeight="1"/>
    <row r="159" s="106" customFormat="1" ht="15" customHeight="1"/>
    <row r="160" s="106" customFormat="1" ht="15" customHeight="1"/>
    <row r="161" s="106" customFormat="1" ht="15" customHeight="1"/>
    <row r="162" s="106" customFormat="1" ht="15" customHeight="1"/>
    <row r="163" s="106" customFormat="1" ht="15" customHeight="1"/>
    <row r="164" s="106" customFormat="1" ht="15" customHeight="1"/>
    <row r="165" s="106" customFormat="1" ht="15" customHeight="1"/>
    <row r="166" s="106" customFormat="1" ht="15" customHeight="1"/>
    <row r="167" s="106" customFormat="1" ht="15" customHeight="1"/>
    <row r="168" s="106" customFormat="1" ht="15" customHeight="1"/>
    <row r="169" s="106" customFormat="1" ht="15" customHeight="1"/>
    <row r="170" s="106" customFormat="1" ht="15" customHeight="1"/>
    <row r="171" s="106" customFormat="1" ht="15" customHeight="1"/>
    <row r="172" s="106" customFormat="1" ht="15" customHeight="1"/>
    <row r="173" s="106" customFormat="1" ht="15" customHeight="1"/>
    <row r="174" s="106" customFormat="1" ht="15" customHeight="1"/>
    <row r="175" s="106" customFormat="1" ht="15" customHeight="1"/>
    <row r="176" s="106" customFormat="1" ht="15" customHeight="1"/>
    <row r="177" s="106" customFormat="1" ht="15" customHeight="1"/>
    <row r="178" s="106" customFormat="1" ht="15" customHeight="1"/>
    <row r="179" s="106" customFormat="1" ht="15" customHeight="1"/>
    <row r="180" s="106" customFormat="1" ht="15" customHeight="1"/>
    <row r="181" s="106" customFormat="1" ht="15" customHeight="1"/>
    <row r="182" s="106" customFormat="1" ht="15" customHeight="1"/>
    <row r="183" s="106" customFormat="1" ht="15" customHeight="1"/>
    <row r="184" s="106" customFormat="1" ht="15" customHeight="1"/>
    <row r="185" s="106" customFormat="1" ht="15" customHeight="1"/>
    <row r="186" s="106" customFormat="1" ht="15" customHeight="1"/>
    <row r="187" s="106" customFormat="1" ht="15" customHeight="1"/>
    <row r="188" s="106" customFormat="1" ht="15" customHeight="1"/>
    <row r="189" s="106" customFormat="1" ht="15" customHeight="1"/>
    <row r="190" s="106" customFormat="1" ht="15" customHeight="1"/>
    <row r="191" spans="1:149" ht="12.75">
      <c r="A191" s="55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48"/>
    </row>
    <row r="192" spans="1:149" ht="12.75">
      <c r="A192" s="55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48"/>
    </row>
    <row r="193" spans="1:149" ht="12.75">
      <c r="A193" s="55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48"/>
    </row>
    <row r="194" spans="1:149" ht="12.75">
      <c r="A194" s="55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48"/>
    </row>
    <row r="195" spans="1:149" ht="12.75">
      <c r="A195" s="55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48"/>
    </row>
    <row r="196" spans="1:149" ht="12.75">
      <c r="A196" s="55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48"/>
    </row>
    <row r="197" spans="1:149" ht="12.75">
      <c r="A197" s="55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48"/>
    </row>
    <row r="198" spans="1:149" ht="12.75">
      <c r="A198" s="559"/>
      <c r="B198" s="169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169"/>
      <c r="AW198" s="169"/>
      <c r="AX198" s="169"/>
      <c r="AY198" s="169"/>
      <c r="AZ198" s="169"/>
      <c r="BA198" s="169"/>
      <c r="BB198" s="169"/>
      <c r="BC198" s="169"/>
      <c r="BD198" s="169"/>
      <c r="BE198" s="169"/>
      <c r="BF198" s="169"/>
      <c r="BG198" s="169"/>
      <c r="BH198" s="169"/>
      <c r="BI198" s="169"/>
      <c r="BJ198" s="169"/>
      <c r="BK198" s="169"/>
      <c r="BL198" s="169"/>
      <c r="BM198" s="169"/>
      <c r="BN198" s="169"/>
      <c r="BO198" s="169"/>
      <c r="BP198" s="169"/>
      <c r="BQ198" s="169"/>
      <c r="BR198" s="169"/>
      <c r="BS198" s="169"/>
      <c r="BT198" s="169"/>
      <c r="BU198" s="169"/>
      <c r="BV198" s="169"/>
      <c r="BW198" s="169"/>
      <c r="BX198" s="169"/>
      <c r="BY198" s="169"/>
      <c r="BZ198" s="169"/>
      <c r="CA198" s="169"/>
      <c r="CB198" s="169"/>
      <c r="CC198" s="169"/>
      <c r="CD198" s="169"/>
      <c r="CE198" s="169"/>
      <c r="CF198" s="169"/>
      <c r="CG198" s="169"/>
      <c r="CH198" s="169"/>
      <c r="CI198" s="169"/>
      <c r="CJ198" s="169"/>
      <c r="CK198" s="169"/>
      <c r="CL198" s="169"/>
      <c r="CM198" s="169"/>
      <c r="CN198" s="169"/>
      <c r="CO198" s="169"/>
      <c r="CP198" s="169"/>
      <c r="CQ198" s="169"/>
      <c r="CR198" s="169"/>
      <c r="CS198" s="169"/>
      <c r="CT198" s="169"/>
      <c r="CU198" s="169"/>
      <c r="CV198" s="169"/>
      <c r="CW198" s="169"/>
      <c r="CX198" s="169"/>
      <c r="CY198" s="169"/>
      <c r="CZ198" s="169"/>
      <c r="DA198" s="169"/>
      <c r="DB198" s="169"/>
      <c r="DC198" s="169"/>
      <c r="DD198" s="169"/>
      <c r="DE198" s="169"/>
      <c r="DF198" s="169"/>
      <c r="DG198" s="169"/>
      <c r="DH198" s="169"/>
      <c r="DI198" s="169"/>
      <c r="DJ198" s="169"/>
      <c r="DK198" s="169"/>
      <c r="DL198" s="169"/>
      <c r="DM198" s="169"/>
      <c r="DN198" s="169"/>
      <c r="DO198" s="169"/>
      <c r="DP198" s="169"/>
      <c r="DQ198" s="169"/>
      <c r="DR198" s="169"/>
      <c r="DS198" s="169"/>
      <c r="DT198" s="169"/>
      <c r="DU198" s="169"/>
      <c r="DV198" s="169"/>
      <c r="DW198" s="169"/>
      <c r="DX198" s="169"/>
      <c r="DY198" s="169"/>
      <c r="DZ198" s="169"/>
      <c r="EA198" s="169"/>
      <c r="EB198" s="169"/>
      <c r="EC198" s="169"/>
      <c r="ED198" s="169"/>
      <c r="EE198" s="169"/>
      <c r="EF198" s="169"/>
      <c r="EG198" s="169"/>
      <c r="EH198" s="169"/>
      <c r="EI198" s="169"/>
      <c r="EJ198" s="169"/>
      <c r="EK198" s="169"/>
      <c r="EL198" s="169"/>
      <c r="EM198" s="169"/>
      <c r="EN198" s="169"/>
      <c r="EO198" s="169"/>
      <c r="EP198" s="169"/>
      <c r="EQ198" s="169"/>
      <c r="ER198" s="169"/>
      <c r="ES198" s="560"/>
    </row>
  </sheetData>
  <sheetProtection/>
  <mergeCells count="24">
    <mergeCell ref="A1:L1"/>
    <mergeCell ref="A3:A4"/>
    <mergeCell ref="B3:B4"/>
    <mergeCell ref="C3:C4"/>
    <mergeCell ref="J3:J4"/>
    <mergeCell ref="K3:K4"/>
    <mergeCell ref="L3:L4"/>
    <mergeCell ref="A39:L39"/>
    <mergeCell ref="A41:L41"/>
    <mergeCell ref="A43:A44"/>
    <mergeCell ref="B43:B44"/>
    <mergeCell ref="C43:C44"/>
    <mergeCell ref="J43:J44"/>
    <mergeCell ref="K43:K44"/>
    <mergeCell ref="L43:L44"/>
    <mergeCell ref="A106:L106"/>
    <mergeCell ref="A72:L72"/>
    <mergeCell ref="A74:L74"/>
    <mergeCell ref="A76:A77"/>
    <mergeCell ref="B76:B77"/>
    <mergeCell ref="C76:C77"/>
    <mergeCell ref="J76:J77"/>
    <mergeCell ref="K76:K77"/>
    <mergeCell ref="L76:L7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16.7109375" style="0" customWidth="1"/>
    <col min="3" max="3" width="7.140625" style="0" customWidth="1"/>
    <col min="4" max="4" width="10.7109375" style="0" customWidth="1"/>
    <col min="5" max="6" width="7.140625" style="0" customWidth="1"/>
    <col min="7" max="7" width="10.7109375" style="0" customWidth="1"/>
    <col min="8" max="8" width="7.140625" style="0" customWidth="1"/>
    <col min="9" max="9" width="10.7109375" style="0" customWidth="1"/>
    <col min="10" max="11" width="8.57421875" style="0" customWidth="1"/>
  </cols>
  <sheetData>
    <row r="1" spans="1:11" ht="23.25">
      <c r="A1" s="580" t="s">
        <v>488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</row>
    <row r="2" spans="1:11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12</v>
      </c>
    </row>
    <row r="3" spans="1:11" ht="13.5" thickTop="1">
      <c r="A3" s="6" t="s">
        <v>0</v>
      </c>
      <c r="B3" s="6" t="s">
        <v>1</v>
      </c>
      <c r="C3" s="93"/>
      <c r="D3" s="94" t="s">
        <v>2</v>
      </c>
      <c r="E3" s="95"/>
      <c r="F3" s="93" t="s">
        <v>10</v>
      </c>
      <c r="G3" s="94" t="s">
        <v>11</v>
      </c>
      <c r="H3" s="95"/>
      <c r="I3" s="6" t="s">
        <v>4</v>
      </c>
      <c r="J3" s="6" t="s">
        <v>7</v>
      </c>
      <c r="K3" s="6" t="s">
        <v>9</v>
      </c>
    </row>
    <row r="4" spans="1:11" ht="13.5" thickBot="1">
      <c r="A4" s="7"/>
      <c r="B4" s="5"/>
      <c r="C4" s="92" t="s">
        <v>3</v>
      </c>
      <c r="D4" s="98" t="s">
        <v>4</v>
      </c>
      <c r="E4" s="5" t="s">
        <v>5</v>
      </c>
      <c r="F4" s="92" t="s">
        <v>3</v>
      </c>
      <c r="G4" s="80" t="s">
        <v>4</v>
      </c>
      <c r="H4" s="5" t="s">
        <v>5</v>
      </c>
      <c r="I4" s="7" t="s">
        <v>6</v>
      </c>
      <c r="J4" s="7" t="s">
        <v>8</v>
      </c>
      <c r="K4" s="7" t="s">
        <v>5</v>
      </c>
    </row>
    <row r="5" spans="1:11" ht="13.5" thickTop="1">
      <c r="A5" s="8" t="s">
        <v>59</v>
      </c>
      <c r="B5" s="12" t="s">
        <v>80</v>
      </c>
      <c r="C5" s="14">
        <v>12</v>
      </c>
      <c r="D5" s="15">
        <v>3120</v>
      </c>
      <c r="E5" s="36">
        <v>3</v>
      </c>
      <c r="F5" s="16">
        <v>17</v>
      </c>
      <c r="G5" s="16">
        <v>2760</v>
      </c>
      <c r="H5" s="36">
        <v>3</v>
      </c>
      <c r="I5" s="12">
        <f>SUM(D5+G5)</f>
        <v>5880</v>
      </c>
      <c r="J5" s="6">
        <f>SUM(E5+H5)</f>
        <v>6</v>
      </c>
      <c r="K5" s="85">
        <v>3</v>
      </c>
    </row>
    <row r="6" spans="1:11" ht="13.5" thickBot="1">
      <c r="A6" s="25" t="s">
        <v>61</v>
      </c>
      <c r="B6" s="26"/>
      <c r="C6" s="27"/>
      <c r="D6" s="28"/>
      <c r="E6" s="37"/>
      <c r="F6" s="29"/>
      <c r="G6" s="28"/>
      <c r="H6" s="37"/>
      <c r="I6" s="26" t="s">
        <v>18</v>
      </c>
      <c r="J6" s="42" t="s">
        <v>18</v>
      </c>
      <c r="K6" s="40"/>
    </row>
    <row r="7" spans="1:11" ht="12.75">
      <c r="A7" s="35" t="s">
        <v>60</v>
      </c>
      <c r="B7" s="13" t="s">
        <v>80</v>
      </c>
      <c r="C7" s="14">
        <v>11</v>
      </c>
      <c r="D7" s="15">
        <v>2380</v>
      </c>
      <c r="E7" s="38">
        <v>6</v>
      </c>
      <c r="F7" s="16">
        <v>20</v>
      </c>
      <c r="G7" s="16">
        <v>3080</v>
      </c>
      <c r="H7" s="38">
        <v>2</v>
      </c>
      <c r="I7" s="30">
        <f aca="true" t="shared" si="0" ref="I7:I25">SUM(D7+G7)</f>
        <v>5460</v>
      </c>
      <c r="J7" s="43">
        <f aca="true" t="shared" si="1" ref="J7:J25">SUM(E7+H7)</f>
        <v>8</v>
      </c>
      <c r="K7" s="41">
        <v>4</v>
      </c>
    </row>
    <row r="8" spans="1:11" ht="13.5" thickBot="1">
      <c r="A8" s="25" t="s">
        <v>62</v>
      </c>
      <c r="B8" s="26"/>
      <c r="C8" s="27"/>
      <c r="D8" s="28"/>
      <c r="E8" s="37"/>
      <c r="F8" s="29"/>
      <c r="G8" s="29"/>
      <c r="H8" s="37"/>
      <c r="I8" s="26" t="s">
        <v>18</v>
      </c>
      <c r="J8" s="42" t="s">
        <v>18</v>
      </c>
      <c r="K8" s="40"/>
    </row>
    <row r="9" spans="1:11" ht="12.75">
      <c r="A9" s="35" t="s">
        <v>63</v>
      </c>
      <c r="B9" s="13" t="s">
        <v>81</v>
      </c>
      <c r="C9" s="14">
        <v>16</v>
      </c>
      <c r="D9" s="15">
        <v>220</v>
      </c>
      <c r="E9" s="38">
        <v>11</v>
      </c>
      <c r="F9" s="16">
        <v>15</v>
      </c>
      <c r="G9" s="16">
        <v>100</v>
      </c>
      <c r="H9" s="38">
        <v>11</v>
      </c>
      <c r="I9" s="30">
        <f t="shared" si="0"/>
        <v>320</v>
      </c>
      <c r="J9" s="43">
        <f t="shared" si="1"/>
        <v>22</v>
      </c>
      <c r="K9" s="41">
        <v>11</v>
      </c>
    </row>
    <row r="10" spans="1:11" ht="13.5" thickBot="1">
      <c r="A10" s="25" t="s">
        <v>64</v>
      </c>
      <c r="B10" s="26"/>
      <c r="C10" s="27"/>
      <c r="D10" s="28"/>
      <c r="E10" s="37"/>
      <c r="F10" s="29"/>
      <c r="G10" s="29"/>
      <c r="H10" s="37"/>
      <c r="I10" s="26" t="s">
        <v>18</v>
      </c>
      <c r="J10" s="42" t="s">
        <v>18</v>
      </c>
      <c r="K10" s="40"/>
    </row>
    <row r="11" spans="1:11" ht="12.75">
      <c r="A11" s="35" t="s">
        <v>65</v>
      </c>
      <c r="B11" s="13" t="s">
        <v>82</v>
      </c>
      <c r="C11" s="14">
        <v>13</v>
      </c>
      <c r="D11" s="15">
        <v>3280</v>
      </c>
      <c r="E11" s="38">
        <v>2</v>
      </c>
      <c r="F11" s="16">
        <v>12</v>
      </c>
      <c r="G11" s="16">
        <v>2100</v>
      </c>
      <c r="H11" s="38">
        <v>6</v>
      </c>
      <c r="I11" s="30">
        <f t="shared" si="0"/>
        <v>5380</v>
      </c>
      <c r="J11" s="43">
        <f t="shared" si="1"/>
        <v>8</v>
      </c>
      <c r="K11" s="41">
        <v>5</v>
      </c>
    </row>
    <row r="12" spans="1:11" ht="13.5" thickBot="1">
      <c r="A12" s="25" t="s">
        <v>66</v>
      </c>
      <c r="B12" s="26"/>
      <c r="C12" s="27"/>
      <c r="D12" s="28"/>
      <c r="E12" s="37"/>
      <c r="F12" s="29"/>
      <c r="G12" s="29"/>
      <c r="H12" s="37"/>
      <c r="I12" s="26" t="s">
        <v>18</v>
      </c>
      <c r="J12" s="42" t="s">
        <v>18</v>
      </c>
      <c r="K12" s="40"/>
    </row>
    <row r="13" spans="1:11" ht="12.75">
      <c r="A13" s="35" t="s">
        <v>67</v>
      </c>
      <c r="B13" s="13" t="s">
        <v>83</v>
      </c>
      <c r="C13" s="14">
        <v>21</v>
      </c>
      <c r="D13" s="15">
        <v>2380</v>
      </c>
      <c r="E13" s="38">
        <v>6</v>
      </c>
      <c r="F13" s="16">
        <v>13</v>
      </c>
      <c r="G13" s="16">
        <v>1320</v>
      </c>
      <c r="H13" s="38">
        <v>9</v>
      </c>
      <c r="I13" s="30">
        <f t="shared" si="0"/>
        <v>3700</v>
      </c>
      <c r="J13" s="43">
        <f t="shared" si="1"/>
        <v>15</v>
      </c>
      <c r="K13" s="41">
        <v>8</v>
      </c>
    </row>
    <row r="14" spans="1:11" ht="13.5" thickBot="1">
      <c r="A14" s="25" t="s">
        <v>68</v>
      </c>
      <c r="B14" s="26"/>
      <c r="C14" s="27"/>
      <c r="D14" s="28"/>
      <c r="E14" s="37"/>
      <c r="F14" s="29"/>
      <c r="G14" s="29"/>
      <c r="H14" s="37"/>
      <c r="I14" s="26" t="s">
        <v>18</v>
      </c>
      <c r="J14" s="42" t="s">
        <v>18</v>
      </c>
      <c r="K14" s="40"/>
    </row>
    <row r="15" spans="1:11" ht="12.75">
      <c r="A15" s="35" t="s">
        <v>69</v>
      </c>
      <c r="B15" s="13" t="s">
        <v>83</v>
      </c>
      <c r="C15" s="14">
        <v>18</v>
      </c>
      <c r="D15" s="15">
        <v>1100</v>
      </c>
      <c r="E15" s="38">
        <v>10</v>
      </c>
      <c r="F15" s="16">
        <v>18</v>
      </c>
      <c r="G15" s="16">
        <v>1220</v>
      </c>
      <c r="H15" s="38">
        <v>10</v>
      </c>
      <c r="I15" s="30">
        <f t="shared" si="0"/>
        <v>2320</v>
      </c>
      <c r="J15" s="43">
        <f t="shared" si="1"/>
        <v>20</v>
      </c>
      <c r="K15" s="41">
        <v>10</v>
      </c>
    </row>
    <row r="16" spans="1:11" ht="13.5" thickBot="1">
      <c r="A16" s="25" t="s">
        <v>70</v>
      </c>
      <c r="B16" s="26"/>
      <c r="C16" s="27"/>
      <c r="D16" s="28"/>
      <c r="E16" s="37"/>
      <c r="F16" s="29"/>
      <c r="G16" s="29"/>
      <c r="H16" s="37"/>
      <c r="I16" s="26" t="s">
        <v>18</v>
      </c>
      <c r="J16" s="42" t="s">
        <v>18</v>
      </c>
      <c r="K16" s="40"/>
    </row>
    <row r="17" spans="1:11" ht="12.75">
      <c r="A17" s="35" t="s">
        <v>71</v>
      </c>
      <c r="B17" s="13" t="s">
        <v>83</v>
      </c>
      <c r="C17" s="14">
        <v>19</v>
      </c>
      <c r="D17" s="15">
        <v>1280</v>
      </c>
      <c r="E17" s="38">
        <v>8</v>
      </c>
      <c r="F17" s="16">
        <v>21</v>
      </c>
      <c r="G17" s="16">
        <v>1480</v>
      </c>
      <c r="H17" s="38">
        <v>7</v>
      </c>
      <c r="I17" s="30">
        <f t="shared" si="0"/>
        <v>2760</v>
      </c>
      <c r="J17" s="43">
        <f t="shared" si="1"/>
        <v>15</v>
      </c>
      <c r="K17" s="41">
        <v>9</v>
      </c>
    </row>
    <row r="18" spans="1:12" ht="13.5" thickBot="1">
      <c r="A18" s="25" t="s">
        <v>72</v>
      </c>
      <c r="B18" s="26"/>
      <c r="C18" s="34"/>
      <c r="D18" s="28"/>
      <c r="E18" s="37"/>
      <c r="F18" s="29"/>
      <c r="G18" s="29"/>
      <c r="H18" s="37"/>
      <c r="I18" s="26" t="s">
        <v>18</v>
      </c>
      <c r="J18" s="42" t="s">
        <v>18</v>
      </c>
      <c r="K18" s="40"/>
      <c r="L18" s="1"/>
    </row>
    <row r="19" spans="1:12" ht="12.75">
      <c r="A19" s="35" t="s">
        <v>73</v>
      </c>
      <c r="B19" s="30" t="s">
        <v>16</v>
      </c>
      <c r="C19" s="14">
        <v>14</v>
      </c>
      <c r="D19" s="15">
        <v>2960</v>
      </c>
      <c r="E19" s="38">
        <v>4</v>
      </c>
      <c r="F19" s="16">
        <v>11</v>
      </c>
      <c r="G19" s="16">
        <v>4680</v>
      </c>
      <c r="H19" s="38">
        <v>1</v>
      </c>
      <c r="I19" s="30">
        <f t="shared" si="0"/>
        <v>7640</v>
      </c>
      <c r="J19" s="43">
        <f t="shared" si="1"/>
        <v>5</v>
      </c>
      <c r="K19" s="41">
        <v>1</v>
      </c>
      <c r="L19" s="1"/>
    </row>
    <row r="20" spans="1:11" ht="13.5" thickBot="1">
      <c r="A20" s="25" t="s">
        <v>74</v>
      </c>
      <c r="B20" s="26"/>
      <c r="C20" s="27"/>
      <c r="D20" s="28"/>
      <c r="E20" s="37"/>
      <c r="F20" s="29"/>
      <c r="G20" s="29"/>
      <c r="H20" s="37"/>
      <c r="I20" s="26" t="s">
        <v>18</v>
      </c>
      <c r="J20" s="42" t="s">
        <v>18</v>
      </c>
      <c r="K20" s="40"/>
    </row>
    <row r="21" spans="1:11" ht="12.75">
      <c r="A21" s="35" t="s">
        <v>75</v>
      </c>
      <c r="B21" s="30" t="s">
        <v>16</v>
      </c>
      <c r="C21" s="31">
        <v>17</v>
      </c>
      <c r="D21" s="32">
        <v>4180</v>
      </c>
      <c r="E21" s="39">
        <v>1</v>
      </c>
      <c r="F21" s="33">
        <v>14</v>
      </c>
      <c r="G21" s="33">
        <v>2620</v>
      </c>
      <c r="H21" s="39">
        <v>4</v>
      </c>
      <c r="I21" s="30">
        <f t="shared" si="0"/>
        <v>6800</v>
      </c>
      <c r="J21" s="43">
        <f t="shared" si="1"/>
        <v>5</v>
      </c>
      <c r="K21" s="86">
        <v>2</v>
      </c>
    </row>
    <row r="22" spans="1:11" ht="13.5" thickBot="1">
      <c r="A22" s="25" t="s">
        <v>76</v>
      </c>
      <c r="B22" s="26"/>
      <c r="C22" s="27"/>
      <c r="D22" s="28"/>
      <c r="E22" s="37"/>
      <c r="F22" s="29"/>
      <c r="G22" s="29"/>
      <c r="H22" s="37"/>
      <c r="I22" s="26" t="s">
        <v>18</v>
      </c>
      <c r="J22" s="42" t="s">
        <v>18</v>
      </c>
      <c r="K22" s="40"/>
    </row>
    <row r="23" spans="1:11" ht="12.75">
      <c r="A23" s="35" t="s">
        <v>77</v>
      </c>
      <c r="B23" s="13" t="s">
        <v>84</v>
      </c>
      <c r="C23" s="14">
        <v>20</v>
      </c>
      <c r="D23" s="15">
        <v>2380</v>
      </c>
      <c r="E23" s="38">
        <v>6</v>
      </c>
      <c r="F23" s="16">
        <v>16</v>
      </c>
      <c r="G23" s="16">
        <v>1380</v>
      </c>
      <c r="H23" s="38">
        <v>8</v>
      </c>
      <c r="I23" s="30">
        <f t="shared" si="0"/>
        <v>3760</v>
      </c>
      <c r="J23" s="43">
        <f t="shared" si="1"/>
        <v>14</v>
      </c>
      <c r="K23" s="41">
        <v>6</v>
      </c>
    </row>
    <row r="24" spans="1:11" ht="13.5" thickBot="1">
      <c r="A24" s="25" t="s">
        <v>78</v>
      </c>
      <c r="B24" s="26"/>
      <c r="C24" s="27"/>
      <c r="D24" s="28"/>
      <c r="E24" s="37"/>
      <c r="F24" s="29"/>
      <c r="G24" s="28"/>
      <c r="H24" s="37"/>
      <c r="I24" s="26" t="s">
        <v>18</v>
      </c>
      <c r="J24" s="42" t="s">
        <v>18</v>
      </c>
      <c r="K24" s="40"/>
    </row>
    <row r="25" spans="1:11" ht="12.75">
      <c r="A25" s="35" t="s">
        <v>97</v>
      </c>
      <c r="B25" s="13" t="s">
        <v>84</v>
      </c>
      <c r="C25" s="14">
        <v>15</v>
      </c>
      <c r="D25" s="15">
        <v>1140</v>
      </c>
      <c r="E25" s="38">
        <v>9</v>
      </c>
      <c r="F25" s="16">
        <v>19</v>
      </c>
      <c r="G25" s="16">
        <v>2560</v>
      </c>
      <c r="H25" s="38">
        <v>5</v>
      </c>
      <c r="I25" s="30">
        <f t="shared" si="0"/>
        <v>3700</v>
      </c>
      <c r="J25" s="43">
        <f t="shared" si="1"/>
        <v>14</v>
      </c>
      <c r="K25" s="41">
        <v>7</v>
      </c>
    </row>
    <row r="26" spans="1:11" ht="13.5" thickBot="1">
      <c r="A26" s="25" t="s">
        <v>79</v>
      </c>
      <c r="B26" s="26"/>
      <c r="C26" s="27"/>
      <c r="D26" s="28"/>
      <c r="E26" s="37"/>
      <c r="F26" s="29"/>
      <c r="G26" s="29"/>
      <c r="H26" s="37"/>
      <c r="I26" s="26" t="s">
        <v>18</v>
      </c>
      <c r="J26" s="42" t="s">
        <v>18</v>
      </c>
      <c r="K26" s="40"/>
    </row>
    <row r="27" spans="1:11" ht="12.75">
      <c r="A27" s="35"/>
      <c r="B27" s="45"/>
      <c r="C27" s="16"/>
      <c r="D27" s="15"/>
      <c r="E27" s="62"/>
      <c r="F27" s="48"/>
      <c r="G27" s="15"/>
      <c r="H27" s="62"/>
      <c r="I27" s="13" t="s">
        <v>18</v>
      </c>
      <c r="J27" s="60"/>
      <c r="K27" s="87"/>
    </row>
    <row r="28" spans="1:11" ht="13.5" thickBot="1">
      <c r="A28" s="25"/>
      <c r="B28" s="50"/>
      <c r="C28" s="29"/>
      <c r="D28" s="28"/>
      <c r="E28" s="61"/>
      <c r="F28" s="29"/>
      <c r="G28" s="28"/>
      <c r="H28" s="64"/>
      <c r="I28" s="25"/>
      <c r="J28" s="42"/>
      <c r="K28" s="70"/>
    </row>
    <row r="29" spans="1:11" ht="12.75">
      <c r="A29" s="9"/>
      <c r="B29" s="45"/>
      <c r="C29" s="48"/>
      <c r="D29" s="49"/>
      <c r="E29" s="63"/>
      <c r="F29" s="48"/>
      <c r="G29" s="49"/>
      <c r="H29" s="63"/>
      <c r="I29" s="9" t="s">
        <v>18</v>
      </c>
      <c r="J29" s="60"/>
      <c r="K29" s="69"/>
    </row>
    <row r="30" spans="1:11" ht="13.5" thickBot="1">
      <c r="A30" s="25"/>
      <c r="B30" s="50"/>
      <c r="C30" s="51"/>
      <c r="D30" s="52"/>
      <c r="E30" s="64"/>
      <c r="F30" s="51"/>
      <c r="G30" s="52"/>
      <c r="H30" s="64"/>
      <c r="I30" s="25"/>
      <c r="J30" s="42"/>
      <c r="K30" s="70"/>
    </row>
    <row r="31" spans="1:11" ht="12.75">
      <c r="A31" s="35"/>
      <c r="B31" s="45"/>
      <c r="C31" s="48"/>
      <c r="D31" s="49"/>
      <c r="E31" s="63"/>
      <c r="F31" s="48"/>
      <c r="G31" s="49"/>
      <c r="H31" s="63"/>
      <c r="I31" s="9"/>
      <c r="J31" s="60"/>
      <c r="K31" s="69"/>
    </row>
    <row r="32" spans="1:11" ht="13.5" thickBot="1">
      <c r="A32" s="10" t="s">
        <v>98</v>
      </c>
      <c r="B32" s="46"/>
      <c r="C32" s="47"/>
      <c r="D32" s="81">
        <f>SUM(D5:D25)</f>
        <v>24420</v>
      </c>
      <c r="E32" s="76"/>
      <c r="F32" s="22"/>
      <c r="G32" s="81">
        <f>SUM(G5:G25)</f>
        <v>23300</v>
      </c>
      <c r="H32" s="76"/>
      <c r="I32" s="82">
        <f>SUM(D32+G32)</f>
        <v>47720</v>
      </c>
      <c r="J32" s="7"/>
      <c r="K32" s="77"/>
    </row>
    <row r="33" ht="13.5" thickTop="1">
      <c r="K33" s="53"/>
    </row>
    <row r="34" spans="10:12" ht="12.75">
      <c r="J34" t="s">
        <v>57</v>
      </c>
      <c r="K34" s="1"/>
      <c r="L34" s="1"/>
    </row>
    <row r="35" spans="1:11" ht="23.25">
      <c r="A35" s="11" t="s">
        <v>56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3.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3" t="s">
        <v>43</v>
      </c>
    </row>
    <row r="37" spans="1:11" ht="13.5" thickTop="1">
      <c r="A37" s="6" t="s">
        <v>0</v>
      </c>
      <c r="B37" s="6" t="s">
        <v>1</v>
      </c>
      <c r="C37" s="93"/>
      <c r="D37" s="94" t="s">
        <v>2</v>
      </c>
      <c r="E37" s="95"/>
      <c r="F37" s="93" t="s">
        <v>10</v>
      </c>
      <c r="G37" s="94" t="s">
        <v>11</v>
      </c>
      <c r="H37" s="95"/>
      <c r="I37" s="6" t="s">
        <v>4</v>
      </c>
      <c r="J37" s="6" t="s">
        <v>7</v>
      </c>
      <c r="K37" s="6" t="s">
        <v>9</v>
      </c>
    </row>
    <row r="38" spans="1:11" ht="13.5" thickBot="1">
      <c r="A38" s="7"/>
      <c r="B38" s="5"/>
      <c r="C38" s="92" t="s">
        <v>3</v>
      </c>
      <c r="D38" s="80" t="s">
        <v>4</v>
      </c>
      <c r="E38" s="5" t="s">
        <v>5</v>
      </c>
      <c r="F38" s="92" t="s">
        <v>3</v>
      </c>
      <c r="G38" s="80" t="s">
        <v>4</v>
      </c>
      <c r="H38" s="5" t="s">
        <v>5</v>
      </c>
      <c r="I38" s="7" t="s">
        <v>6</v>
      </c>
      <c r="J38" s="7" t="s">
        <v>8</v>
      </c>
      <c r="K38" s="7" t="s">
        <v>5</v>
      </c>
    </row>
    <row r="39" spans="1:11" ht="13.5" thickTop="1">
      <c r="A39" s="8" t="s">
        <v>85</v>
      </c>
      <c r="B39" s="12" t="s">
        <v>81</v>
      </c>
      <c r="C39" s="14">
        <v>4</v>
      </c>
      <c r="D39" s="15">
        <v>420</v>
      </c>
      <c r="E39" s="36">
        <v>6</v>
      </c>
      <c r="F39" s="16">
        <v>6</v>
      </c>
      <c r="G39" s="16">
        <v>270</v>
      </c>
      <c r="H39" s="36">
        <v>5.5</v>
      </c>
      <c r="I39" s="12">
        <f>SUM(D39+G39)</f>
        <v>690</v>
      </c>
      <c r="J39" s="6">
        <f>SUM(E39+H39)</f>
        <v>11.5</v>
      </c>
      <c r="K39" s="6">
        <v>6</v>
      </c>
    </row>
    <row r="40" spans="1:11" ht="13.5" thickBot="1">
      <c r="A40" s="25" t="s">
        <v>86</v>
      </c>
      <c r="B40" s="26"/>
      <c r="C40" s="27"/>
      <c r="D40" s="28"/>
      <c r="E40" s="37"/>
      <c r="F40" s="29"/>
      <c r="G40" s="28"/>
      <c r="H40" s="37"/>
      <c r="I40" s="88" t="s">
        <v>18</v>
      </c>
      <c r="J40" s="90" t="s">
        <v>18</v>
      </c>
      <c r="K40" s="40"/>
    </row>
    <row r="41" spans="1:11" ht="12.75">
      <c r="A41" s="35" t="s">
        <v>96</v>
      </c>
      <c r="B41" s="13" t="s">
        <v>81</v>
      </c>
      <c r="C41" s="14">
        <v>7</v>
      </c>
      <c r="D41" s="15">
        <v>1140</v>
      </c>
      <c r="E41" s="38">
        <v>5</v>
      </c>
      <c r="F41" s="16">
        <v>5</v>
      </c>
      <c r="G41" s="16">
        <v>270</v>
      </c>
      <c r="H41" s="38">
        <v>5.5</v>
      </c>
      <c r="I41" s="30">
        <f aca="true" t="shared" si="2" ref="I41:I49">SUM(D41+G41)</f>
        <v>1410</v>
      </c>
      <c r="J41" s="43">
        <f aca="true" t="shared" si="3" ref="J41:J49">SUM(E41+H41)</f>
        <v>10.5</v>
      </c>
      <c r="K41" s="41">
        <v>5</v>
      </c>
    </row>
    <row r="42" spans="1:11" ht="13.5" thickBot="1">
      <c r="A42" s="25" t="s">
        <v>87</v>
      </c>
      <c r="B42" s="26"/>
      <c r="C42" s="27"/>
      <c r="D42" s="28"/>
      <c r="E42" s="37"/>
      <c r="F42" s="29"/>
      <c r="G42" s="29"/>
      <c r="H42" s="37"/>
      <c r="I42" s="89" t="s">
        <v>18</v>
      </c>
      <c r="J42" s="42" t="s">
        <v>18</v>
      </c>
      <c r="K42" s="40"/>
    </row>
    <row r="43" spans="1:11" ht="12.75">
      <c r="A43" s="35" t="s">
        <v>88</v>
      </c>
      <c r="B43" s="13" t="s">
        <v>16</v>
      </c>
      <c r="C43" s="14">
        <v>5</v>
      </c>
      <c r="D43" s="15">
        <v>6260</v>
      </c>
      <c r="E43" s="38">
        <v>1</v>
      </c>
      <c r="F43" s="16">
        <v>4</v>
      </c>
      <c r="G43" s="16">
        <v>3330</v>
      </c>
      <c r="H43" s="38">
        <v>1</v>
      </c>
      <c r="I43" s="13">
        <f t="shared" si="2"/>
        <v>9590</v>
      </c>
      <c r="J43" s="60">
        <f t="shared" si="3"/>
        <v>2</v>
      </c>
      <c r="K43" s="41">
        <v>1</v>
      </c>
    </row>
    <row r="44" spans="1:11" ht="13.5" thickBot="1">
      <c r="A44" s="25" t="s">
        <v>89</v>
      </c>
      <c r="B44" s="26"/>
      <c r="C44" s="27"/>
      <c r="D44" s="28"/>
      <c r="E44" s="37"/>
      <c r="F44" s="29"/>
      <c r="G44" s="29"/>
      <c r="H44" s="37" t="s">
        <v>18</v>
      </c>
      <c r="I44" s="26" t="s">
        <v>18</v>
      </c>
      <c r="J44" s="42" t="s">
        <v>18</v>
      </c>
      <c r="K44" s="40"/>
    </row>
    <row r="45" spans="1:11" ht="12.75">
      <c r="A45" s="35" t="s">
        <v>90</v>
      </c>
      <c r="B45" s="13" t="s">
        <v>82</v>
      </c>
      <c r="C45" s="14">
        <v>3</v>
      </c>
      <c r="D45" s="15">
        <v>4130</v>
      </c>
      <c r="E45" s="38">
        <v>2</v>
      </c>
      <c r="F45" s="16">
        <v>7</v>
      </c>
      <c r="G45" s="16">
        <v>3280</v>
      </c>
      <c r="H45" s="38">
        <v>2</v>
      </c>
      <c r="I45" s="13">
        <f t="shared" si="2"/>
        <v>7410</v>
      </c>
      <c r="J45" s="60">
        <f t="shared" si="3"/>
        <v>4</v>
      </c>
      <c r="K45" s="41">
        <v>2</v>
      </c>
    </row>
    <row r="46" spans="1:11" ht="13.5" thickBot="1">
      <c r="A46" s="25" t="s">
        <v>91</v>
      </c>
      <c r="B46" s="26"/>
      <c r="C46" s="27"/>
      <c r="D46" s="28"/>
      <c r="E46" s="37"/>
      <c r="F46" s="29"/>
      <c r="G46" s="29"/>
      <c r="H46" s="37" t="s">
        <v>18</v>
      </c>
      <c r="I46" s="26" t="s">
        <v>18</v>
      </c>
      <c r="J46" s="42" t="s">
        <v>18</v>
      </c>
      <c r="K46" s="40"/>
    </row>
    <row r="47" spans="1:11" ht="12.75">
      <c r="A47" s="35" t="s">
        <v>92</v>
      </c>
      <c r="B47" s="13" t="s">
        <v>83</v>
      </c>
      <c r="C47" s="14">
        <v>8</v>
      </c>
      <c r="D47" s="15">
        <v>3410</v>
      </c>
      <c r="E47" s="38">
        <v>4</v>
      </c>
      <c r="F47" s="16">
        <v>3</v>
      </c>
      <c r="G47" s="16">
        <v>2450</v>
      </c>
      <c r="H47" s="38">
        <v>3</v>
      </c>
      <c r="I47" s="13">
        <f t="shared" si="2"/>
        <v>5860</v>
      </c>
      <c r="J47" s="60">
        <f t="shared" si="3"/>
        <v>7</v>
      </c>
      <c r="K47" s="41">
        <v>4</v>
      </c>
    </row>
    <row r="48" spans="1:11" ht="13.5" thickBot="1">
      <c r="A48" s="25" t="s">
        <v>93</v>
      </c>
      <c r="B48" s="26"/>
      <c r="C48" s="27"/>
      <c r="D48" s="28"/>
      <c r="E48" s="37"/>
      <c r="F48" s="29"/>
      <c r="G48" s="29"/>
      <c r="H48" s="37"/>
      <c r="I48" s="26" t="s">
        <v>18</v>
      </c>
      <c r="J48" s="42" t="s">
        <v>18</v>
      </c>
      <c r="K48" s="40"/>
    </row>
    <row r="49" spans="1:11" ht="12.75">
      <c r="A49" s="35" t="s">
        <v>94</v>
      </c>
      <c r="B49" s="13" t="s">
        <v>16</v>
      </c>
      <c r="C49" s="14">
        <v>6</v>
      </c>
      <c r="D49" s="15">
        <v>4060</v>
      </c>
      <c r="E49" s="38">
        <v>3</v>
      </c>
      <c r="F49" s="16">
        <v>8</v>
      </c>
      <c r="G49" s="16">
        <v>2190</v>
      </c>
      <c r="H49" s="38">
        <v>4</v>
      </c>
      <c r="I49" s="13">
        <f t="shared" si="2"/>
        <v>6250</v>
      </c>
      <c r="J49" s="60">
        <f t="shared" si="3"/>
        <v>7</v>
      </c>
      <c r="K49" s="41">
        <v>3</v>
      </c>
    </row>
    <row r="50" spans="1:11" ht="13.5" thickBot="1">
      <c r="A50" s="25" t="s">
        <v>95</v>
      </c>
      <c r="B50" s="26" t="s">
        <v>82</v>
      </c>
      <c r="C50" s="27"/>
      <c r="D50" s="28"/>
      <c r="E50" s="37"/>
      <c r="F50" s="29"/>
      <c r="G50" s="29"/>
      <c r="H50" s="37"/>
      <c r="I50" s="13" t="s">
        <v>18</v>
      </c>
      <c r="J50" s="42" t="s">
        <v>18</v>
      </c>
      <c r="K50" s="40"/>
    </row>
    <row r="51" spans="1:11" ht="12.75">
      <c r="A51" s="35" t="s">
        <v>18</v>
      </c>
      <c r="B51" s="13"/>
      <c r="C51" s="14"/>
      <c r="D51" s="15"/>
      <c r="E51" s="38"/>
      <c r="F51" s="16"/>
      <c r="G51" s="16"/>
      <c r="H51" s="38"/>
      <c r="I51" s="30"/>
      <c r="J51" s="60"/>
      <c r="K51" s="66"/>
    </row>
    <row r="52" spans="1:11" ht="13.5" thickBot="1">
      <c r="A52" s="25" t="s">
        <v>18</v>
      </c>
      <c r="B52" s="26"/>
      <c r="C52" s="34"/>
      <c r="D52" s="28"/>
      <c r="E52" s="37"/>
      <c r="F52" s="29"/>
      <c r="G52" s="29"/>
      <c r="H52" s="37"/>
      <c r="I52" s="26"/>
      <c r="J52" s="42"/>
      <c r="K52" s="65"/>
    </row>
    <row r="53" spans="1:11" ht="12.75">
      <c r="A53" s="35" t="s">
        <v>18</v>
      </c>
      <c r="B53" s="30"/>
      <c r="C53" s="14"/>
      <c r="D53" s="15"/>
      <c r="E53" s="38"/>
      <c r="F53" s="16"/>
      <c r="G53" s="16"/>
      <c r="H53" s="38"/>
      <c r="I53" s="13"/>
      <c r="J53" s="60"/>
      <c r="K53" s="66"/>
    </row>
    <row r="54" spans="1:11" ht="13.5" thickBot="1">
      <c r="A54" s="25" t="s">
        <v>18</v>
      </c>
      <c r="B54" s="26"/>
      <c r="C54" s="27"/>
      <c r="D54" s="28"/>
      <c r="E54" s="37"/>
      <c r="F54" s="29"/>
      <c r="G54" s="29"/>
      <c r="H54" s="37"/>
      <c r="I54" s="26"/>
      <c r="J54" s="42"/>
      <c r="K54" s="67"/>
    </row>
    <row r="55" spans="1:11" ht="12.75">
      <c r="A55" s="35" t="s">
        <v>18</v>
      </c>
      <c r="B55" s="30"/>
      <c r="C55" s="31"/>
      <c r="D55" s="32"/>
      <c r="E55" s="39"/>
      <c r="F55" s="33"/>
      <c r="G55" s="33"/>
      <c r="H55" s="39"/>
      <c r="I55" s="30"/>
      <c r="J55" s="60"/>
      <c r="K55" s="68"/>
    </row>
    <row r="56" spans="1:11" ht="13.5" thickBot="1">
      <c r="A56" s="25" t="s">
        <v>18</v>
      </c>
      <c r="B56" s="26"/>
      <c r="C56" s="27"/>
      <c r="D56" s="28"/>
      <c r="E56" s="37"/>
      <c r="F56" s="29"/>
      <c r="G56" s="29"/>
      <c r="H56" s="37"/>
      <c r="I56" s="26"/>
      <c r="J56" s="42"/>
      <c r="K56" s="67"/>
    </row>
    <row r="57" spans="1:11" ht="12.75">
      <c r="A57" s="35" t="s">
        <v>18</v>
      </c>
      <c r="B57" s="13"/>
      <c r="C57" s="14"/>
      <c r="D57" s="15"/>
      <c r="E57" s="38"/>
      <c r="F57" s="16"/>
      <c r="G57" s="16"/>
      <c r="H57" s="38"/>
      <c r="I57" s="30"/>
      <c r="J57" s="60"/>
      <c r="K57" s="66"/>
    </row>
    <row r="58" spans="1:12" ht="13.5" thickBot="1">
      <c r="A58" s="25" t="s">
        <v>18</v>
      </c>
      <c r="B58" s="26"/>
      <c r="C58" s="27"/>
      <c r="D58" s="28"/>
      <c r="E58" s="37"/>
      <c r="F58" s="29"/>
      <c r="G58" s="28"/>
      <c r="H58" s="37"/>
      <c r="I58" s="26"/>
      <c r="J58" s="42"/>
      <c r="K58" s="65"/>
      <c r="L58" s="1"/>
    </row>
    <row r="59" spans="1:12" ht="12.75">
      <c r="A59" s="35" t="s">
        <v>18</v>
      </c>
      <c r="B59" s="13"/>
      <c r="C59" s="14"/>
      <c r="D59" s="15"/>
      <c r="E59" s="38"/>
      <c r="F59" s="16"/>
      <c r="G59" s="16"/>
      <c r="H59" s="38"/>
      <c r="I59" s="30"/>
      <c r="J59" s="60"/>
      <c r="K59" s="66"/>
      <c r="L59" s="1"/>
    </row>
    <row r="60" spans="1:11" ht="13.5" thickBot="1">
      <c r="A60" s="25" t="s">
        <v>18</v>
      </c>
      <c r="B60" s="26"/>
      <c r="C60" s="27"/>
      <c r="D60" s="28"/>
      <c r="E60" s="37"/>
      <c r="F60" s="29"/>
      <c r="G60" s="29"/>
      <c r="H60" s="37"/>
      <c r="I60" s="26"/>
      <c r="J60" s="42"/>
      <c r="K60" s="67"/>
    </row>
    <row r="61" spans="1:11" ht="12.75">
      <c r="A61" s="35" t="s">
        <v>18</v>
      </c>
      <c r="B61" s="9"/>
      <c r="C61" s="14"/>
      <c r="D61" s="15"/>
      <c r="E61" s="38"/>
      <c r="F61" s="16"/>
      <c r="G61" s="16"/>
      <c r="H61" s="38"/>
      <c r="I61" s="30" t="s">
        <v>18</v>
      </c>
      <c r="J61" s="60"/>
      <c r="K61" s="72"/>
    </row>
    <row r="62" spans="1:11" ht="13.5" thickBot="1">
      <c r="A62" s="25" t="s">
        <v>54</v>
      </c>
      <c r="B62" s="25"/>
      <c r="C62" s="34"/>
      <c r="D62" s="28"/>
      <c r="E62" s="37"/>
      <c r="F62" s="29"/>
      <c r="G62" s="29"/>
      <c r="H62" s="37"/>
      <c r="I62" s="26" t="s">
        <v>18</v>
      </c>
      <c r="J62" s="42"/>
      <c r="K62" s="73"/>
    </row>
    <row r="63" spans="1:11" ht="12.75">
      <c r="A63" s="9"/>
      <c r="B63" s="45"/>
      <c r="C63" s="48"/>
      <c r="D63" s="49"/>
      <c r="E63" s="74"/>
      <c r="F63" s="48"/>
      <c r="G63" s="49"/>
      <c r="H63" s="74"/>
      <c r="I63" s="45" t="s">
        <v>18</v>
      </c>
      <c r="J63" s="60"/>
      <c r="K63" s="69"/>
    </row>
    <row r="64" spans="1:11" ht="13.5" thickBot="1">
      <c r="A64" s="25"/>
      <c r="B64" s="50"/>
      <c r="C64" s="51"/>
      <c r="D64" s="52"/>
      <c r="E64" s="75"/>
      <c r="F64" s="51"/>
      <c r="G64" s="52"/>
      <c r="H64" s="75"/>
      <c r="I64" s="50"/>
      <c r="J64" s="42"/>
      <c r="K64" s="70"/>
    </row>
    <row r="65" spans="1:11" ht="12.75">
      <c r="A65" s="35" t="s">
        <v>99</v>
      </c>
      <c r="B65" s="45"/>
      <c r="C65" s="48"/>
      <c r="D65" s="83">
        <f>SUM(D39:D49)</f>
        <v>19420</v>
      </c>
      <c r="E65" s="39"/>
      <c r="F65" s="78"/>
      <c r="G65" s="83">
        <f>SUM(G39:G49)</f>
        <v>11790</v>
      </c>
      <c r="H65" s="39"/>
      <c r="I65" s="84">
        <f>SUM(D65+G65)</f>
        <v>31210</v>
      </c>
      <c r="J65" s="60"/>
      <c r="K65" s="69"/>
    </row>
    <row r="66" spans="1:11" ht="13.5" thickBot="1">
      <c r="A66" s="10" t="s">
        <v>100</v>
      </c>
      <c r="B66" s="46"/>
      <c r="C66" s="47"/>
      <c r="D66" s="80">
        <f>SUM(D32+D65)</f>
        <v>43840</v>
      </c>
      <c r="E66" s="24"/>
      <c r="F66" s="79"/>
      <c r="G66" s="3">
        <f>SUM(G32+G65)</f>
        <v>35090</v>
      </c>
      <c r="H66" s="21"/>
      <c r="I66" s="3">
        <f>SUM(D66+G66)</f>
        <v>78930</v>
      </c>
      <c r="J66" s="7"/>
      <c r="K66" s="71"/>
    </row>
    <row r="67" ht="13.5" thickTop="1"/>
    <row r="68" ht="12.75">
      <c r="J68" t="s">
        <v>57</v>
      </c>
    </row>
  </sheetData>
  <sheetProtection/>
  <mergeCells count="1">
    <mergeCell ref="A1:K1"/>
  </mergeCells>
  <printOptions/>
  <pageMargins left="0.787401575" right="0.787401575" top="0.984251969" bottom="0.88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16.7109375" style="0" customWidth="1"/>
    <col min="3" max="3" width="7.140625" style="0" customWidth="1"/>
    <col min="4" max="4" width="10.7109375" style="0" customWidth="1"/>
    <col min="5" max="6" width="7.140625" style="0" customWidth="1"/>
    <col min="7" max="7" width="10.7109375" style="0" customWidth="1"/>
    <col min="8" max="8" width="7.140625" style="0" customWidth="1"/>
    <col min="9" max="9" width="10.7109375" style="0" customWidth="1"/>
    <col min="10" max="11" width="8.57421875" style="0" customWidth="1"/>
  </cols>
  <sheetData>
    <row r="1" spans="1:11" ht="23.25">
      <c r="A1" s="580" t="s">
        <v>491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</row>
    <row r="2" spans="1:11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12</v>
      </c>
    </row>
    <row r="3" spans="1:11" ht="13.5" thickTop="1">
      <c r="A3" s="6" t="s">
        <v>0</v>
      </c>
      <c r="B3" s="6" t="s">
        <v>1</v>
      </c>
      <c r="C3" s="93"/>
      <c r="D3" s="94" t="s">
        <v>2</v>
      </c>
      <c r="E3" s="95"/>
      <c r="F3" s="93" t="s">
        <v>10</v>
      </c>
      <c r="G3" s="94" t="s">
        <v>11</v>
      </c>
      <c r="H3" s="95"/>
      <c r="I3" s="6" t="s">
        <v>4</v>
      </c>
      <c r="J3" s="6" t="s">
        <v>7</v>
      </c>
      <c r="K3" s="6" t="s">
        <v>9</v>
      </c>
    </row>
    <row r="4" spans="1:11" ht="13.5" thickBot="1">
      <c r="A4" s="7"/>
      <c r="B4" s="5"/>
      <c r="C4" s="92" t="s">
        <v>3</v>
      </c>
      <c r="D4" s="98" t="s">
        <v>4</v>
      </c>
      <c r="E4" s="5" t="s">
        <v>5</v>
      </c>
      <c r="F4" s="92" t="s">
        <v>3</v>
      </c>
      <c r="G4" s="80" t="s">
        <v>4</v>
      </c>
      <c r="H4" s="5" t="s">
        <v>5</v>
      </c>
      <c r="I4" s="7" t="s">
        <v>6</v>
      </c>
      <c r="J4" s="7" t="s">
        <v>8</v>
      </c>
      <c r="K4" s="7" t="s">
        <v>5</v>
      </c>
    </row>
    <row r="5" spans="1:11" ht="13.5" thickTop="1">
      <c r="A5" s="8" t="s">
        <v>160</v>
      </c>
      <c r="B5" s="12" t="s">
        <v>105</v>
      </c>
      <c r="C5" s="14">
        <v>1</v>
      </c>
      <c r="D5" s="15">
        <v>7740</v>
      </c>
      <c r="E5" s="36">
        <v>1</v>
      </c>
      <c r="F5" s="16">
        <v>26</v>
      </c>
      <c r="G5" s="16">
        <v>780</v>
      </c>
      <c r="H5" s="36">
        <v>2</v>
      </c>
      <c r="I5" s="12">
        <f>SUM(D5+G5)</f>
        <v>8520</v>
      </c>
      <c r="J5" s="6">
        <f>SUM(E5+H5)</f>
        <v>3</v>
      </c>
      <c r="K5" s="100">
        <v>1</v>
      </c>
    </row>
    <row r="6" spans="1:11" ht="13.5" thickBot="1">
      <c r="A6" s="25" t="s">
        <v>104</v>
      </c>
      <c r="B6" s="26"/>
      <c r="C6" s="27"/>
      <c r="D6" s="28"/>
      <c r="E6" s="37"/>
      <c r="F6" s="29"/>
      <c r="G6" s="28"/>
      <c r="H6" s="37"/>
      <c r="I6" s="26" t="s">
        <v>18</v>
      </c>
      <c r="J6" s="42" t="s">
        <v>18</v>
      </c>
      <c r="K6" s="101"/>
    </row>
    <row r="7" spans="1:11" ht="12.75">
      <c r="A7" s="35" t="s">
        <v>106</v>
      </c>
      <c r="B7" s="13" t="s">
        <v>105</v>
      </c>
      <c r="C7" s="14">
        <v>30</v>
      </c>
      <c r="D7" s="15">
        <v>1140</v>
      </c>
      <c r="E7" s="38">
        <v>4</v>
      </c>
      <c r="F7" s="16">
        <v>2</v>
      </c>
      <c r="G7" s="16">
        <v>160</v>
      </c>
      <c r="H7" s="38">
        <v>6</v>
      </c>
      <c r="I7" s="13">
        <f aca="true" t="shared" si="0" ref="I7:I31">SUM(D7+G7)</f>
        <v>1300</v>
      </c>
      <c r="J7" s="60">
        <f aca="true" t="shared" si="1" ref="J7:J31">SUM(E7+H7)</f>
        <v>10</v>
      </c>
      <c r="K7" s="102">
        <v>4</v>
      </c>
    </row>
    <row r="8" spans="1:11" ht="13.5" thickBot="1">
      <c r="A8" s="25" t="s">
        <v>107</v>
      </c>
      <c r="B8" s="26" t="s">
        <v>18</v>
      </c>
      <c r="C8" s="27"/>
      <c r="D8" s="28"/>
      <c r="E8" s="37"/>
      <c r="F8" s="29"/>
      <c r="G8" s="29"/>
      <c r="H8" s="37"/>
      <c r="I8" s="26" t="s">
        <v>18</v>
      </c>
      <c r="J8" s="42" t="s">
        <v>18</v>
      </c>
      <c r="K8" s="101"/>
    </row>
    <row r="9" spans="1:11" ht="12.75">
      <c r="A9" s="35" t="s">
        <v>108</v>
      </c>
      <c r="B9" s="13" t="s">
        <v>14</v>
      </c>
      <c r="C9" s="14">
        <v>25</v>
      </c>
      <c r="D9" s="15">
        <v>840</v>
      </c>
      <c r="E9" s="38">
        <v>6</v>
      </c>
      <c r="F9" s="16">
        <v>4</v>
      </c>
      <c r="G9" s="16">
        <v>140</v>
      </c>
      <c r="H9" s="38">
        <v>7</v>
      </c>
      <c r="I9" s="13">
        <f t="shared" si="0"/>
        <v>980</v>
      </c>
      <c r="J9" s="60">
        <f t="shared" si="1"/>
        <v>13</v>
      </c>
      <c r="K9" s="102">
        <v>6</v>
      </c>
    </row>
    <row r="10" spans="1:11" ht="13.5" thickBot="1">
      <c r="A10" s="25" t="s">
        <v>109</v>
      </c>
      <c r="B10" s="26"/>
      <c r="C10" s="27"/>
      <c r="D10" s="28"/>
      <c r="E10" s="37" t="s">
        <v>18</v>
      </c>
      <c r="F10" s="29"/>
      <c r="G10" s="29"/>
      <c r="H10" s="37"/>
      <c r="I10" s="26" t="s">
        <v>18</v>
      </c>
      <c r="J10" s="42" t="s">
        <v>18</v>
      </c>
      <c r="K10" s="101"/>
    </row>
    <row r="11" spans="1:11" ht="12.75">
      <c r="A11" s="35" t="s">
        <v>110</v>
      </c>
      <c r="B11" s="13" t="s">
        <v>14</v>
      </c>
      <c r="C11" s="14">
        <v>2</v>
      </c>
      <c r="D11" s="15">
        <v>1560</v>
      </c>
      <c r="E11" s="38">
        <v>3</v>
      </c>
      <c r="F11" s="16">
        <v>24</v>
      </c>
      <c r="G11" s="16">
        <v>200</v>
      </c>
      <c r="H11" s="38">
        <v>4</v>
      </c>
      <c r="I11" s="13">
        <f t="shared" si="0"/>
        <v>1760</v>
      </c>
      <c r="J11" s="60">
        <f t="shared" si="1"/>
        <v>7</v>
      </c>
      <c r="K11" s="102">
        <v>3</v>
      </c>
    </row>
    <row r="12" spans="1:11" ht="13.5" thickBot="1">
      <c r="A12" s="25" t="s">
        <v>111</v>
      </c>
      <c r="B12" s="26"/>
      <c r="C12" s="27"/>
      <c r="D12" s="28"/>
      <c r="E12" s="37"/>
      <c r="F12" s="29"/>
      <c r="G12" s="29"/>
      <c r="H12" s="37"/>
      <c r="I12" s="26" t="s">
        <v>18</v>
      </c>
      <c r="J12" s="42" t="s">
        <v>18</v>
      </c>
      <c r="K12" s="101"/>
    </row>
    <row r="13" spans="1:11" ht="12.75">
      <c r="A13" s="35" t="s">
        <v>112</v>
      </c>
      <c r="B13" s="13" t="s">
        <v>124</v>
      </c>
      <c r="C13" s="14">
        <v>4</v>
      </c>
      <c r="D13" s="15">
        <v>60</v>
      </c>
      <c r="E13" s="38">
        <v>18</v>
      </c>
      <c r="F13" s="16">
        <v>30</v>
      </c>
      <c r="G13" s="16">
        <v>140</v>
      </c>
      <c r="H13" s="38">
        <v>8</v>
      </c>
      <c r="I13" s="13">
        <f t="shared" si="0"/>
        <v>200</v>
      </c>
      <c r="J13" s="60">
        <f t="shared" si="1"/>
        <v>26</v>
      </c>
      <c r="K13" s="102">
        <v>15</v>
      </c>
    </row>
    <row r="14" spans="1:11" ht="13.5" thickBot="1">
      <c r="A14" s="25" t="s">
        <v>113</v>
      </c>
      <c r="B14" s="26"/>
      <c r="C14" s="27"/>
      <c r="D14" s="28"/>
      <c r="E14" s="37"/>
      <c r="F14" s="29"/>
      <c r="G14" s="29"/>
      <c r="H14" s="37"/>
      <c r="I14" s="26" t="s">
        <v>18</v>
      </c>
      <c r="J14" s="42" t="s">
        <v>18</v>
      </c>
      <c r="K14" s="101"/>
    </row>
    <row r="15" spans="1:11" ht="12.75">
      <c r="A15" s="35" t="s">
        <v>115</v>
      </c>
      <c r="B15" s="13" t="s">
        <v>114</v>
      </c>
      <c r="C15" s="14">
        <v>28</v>
      </c>
      <c r="D15" s="15">
        <v>320</v>
      </c>
      <c r="E15" s="38">
        <v>10</v>
      </c>
      <c r="F15" s="16">
        <v>3</v>
      </c>
      <c r="G15" s="16">
        <v>10</v>
      </c>
      <c r="H15" s="38">
        <v>14</v>
      </c>
      <c r="I15" s="13">
        <f t="shared" si="0"/>
        <v>330</v>
      </c>
      <c r="J15" s="60">
        <f t="shared" si="1"/>
        <v>24</v>
      </c>
      <c r="K15" s="102">
        <v>12</v>
      </c>
    </row>
    <row r="16" spans="1:11" ht="13.5" thickBot="1">
      <c r="A16" s="25" t="s">
        <v>116</v>
      </c>
      <c r="B16" s="26"/>
      <c r="C16" s="27"/>
      <c r="D16" s="28"/>
      <c r="E16" s="37"/>
      <c r="F16" s="29"/>
      <c r="G16" s="29"/>
      <c r="H16" s="37"/>
      <c r="I16" s="26" t="s">
        <v>18</v>
      </c>
      <c r="J16" s="42" t="s">
        <v>18</v>
      </c>
      <c r="K16" s="101"/>
    </row>
    <row r="17" spans="1:11" ht="12.75">
      <c r="A17" s="35" t="s">
        <v>118</v>
      </c>
      <c r="B17" s="13" t="s">
        <v>117</v>
      </c>
      <c r="C17" s="14">
        <v>3</v>
      </c>
      <c r="D17" s="15">
        <v>180</v>
      </c>
      <c r="E17" s="38">
        <v>14</v>
      </c>
      <c r="F17" s="16">
        <v>29</v>
      </c>
      <c r="G17" s="16">
        <v>70</v>
      </c>
      <c r="H17" s="38">
        <v>11</v>
      </c>
      <c r="I17" s="13">
        <f t="shared" si="0"/>
        <v>250</v>
      </c>
      <c r="J17" s="60">
        <f t="shared" si="1"/>
        <v>25</v>
      </c>
      <c r="K17" s="102">
        <v>14</v>
      </c>
    </row>
    <row r="18" spans="1:11" ht="13.5" thickBot="1">
      <c r="A18" s="25" t="s">
        <v>119</v>
      </c>
      <c r="B18" s="26"/>
      <c r="C18" s="34"/>
      <c r="D18" s="28"/>
      <c r="E18" s="37"/>
      <c r="F18" s="29"/>
      <c r="G18" s="29"/>
      <c r="H18" s="37"/>
      <c r="I18" s="26" t="s">
        <v>18</v>
      </c>
      <c r="J18" s="42" t="s">
        <v>18</v>
      </c>
      <c r="K18" s="101"/>
    </row>
    <row r="19" spans="1:11" ht="12.75">
      <c r="A19" s="35" t="s">
        <v>120</v>
      </c>
      <c r="B19" s="30" t="s">
        <v>117</v>
      </c>
      <c r="C19" s="14">
        <v>26</v>
      </c>
      <c r="D19" s="15">
        <v>220</v>
      </c>
      <c r="E19" s="38">
        <v>13</v>
      </c>
      <c r="F19" s="16">
        <v>8</v>
      </c>
      <c r="G19" s="16">
        <v>10</v>
      </c>
      <c r="H19" s="38">
        <v>14</v>
      </c>
      <c r="I19" s="30">
        <f t="shared" si="0"/>
        <v>230</v>
      </c>
      <c r="J19" s="60">
        <f t="shared" si="1"/>
        <v>27</v>
      </c>
      <c r="K19" s="102">
        <v>16</v>
      </c>
    </row>
    <row r="20" spans="1:11" ht="13.5" thickBot="1">
      <c r="A20" s="25" t="s">
        <v>121</v>
      </c>
      <c r="B20" s="26"/>
      <c r="C20" s="27"/>
      <c r="D20" s="28"/>
      <c r="E20" s="37"/>
      <c r="F20" s="29"/>
      <c r="G20" s="29"/>
      <c r="H20" s="37"/>
      <c r="I20" s="26" t="s">
        <v>18</v>
      </c>
      <c r="J20" s="42" t="s">
        <v>18</v>
      </c>
      <c r="K20" s="101"/>
    </row>
    <row r="21" spans="1:11" ht="12.75">
      <c r="A21" s="35" t="s">
        <v>122</v>
      </c>
      <c r="B21" s="30" t="s">
        <v>117</v>
      </c>
      <c r="C21" s="31">
        <v>5</v>
      </c>
      <c r="D21" s="32">
        <v>20</v>
      </c>
      <c r="E21" s="39">
        <v>19</v>
      </c>
      <c r="F21" s="33">
        <v>34</v>
      </c>
      <c r="G21" s="33">
        <v>640</v>
      </c>
      <c r="H21" s="39">
        <v>3</v>
      </c>
      <c r="I21" s="13">
        <f t="shared" si="0"/>
        <v>660</v>
      </c>
      <c r="J21" s="60">
        <f t="shared" si="1"/>
        <v>22</v>
      </c>
      <c r="K21" s="103">
        <v>10</v>
      </c>
    </row>
    <row r="22" spans="1:11" ht="13.5" thickBot="1">
      <c r="A22" s="25" t="s">
        <v>123</v>
      </c>
      <c r="B22" s="26"/>
      <c r="C22" s="27"/>
      <c r="D22" s="28"/>
      <c r="E22" s="37"/>
      <c r="F22" s="29"/>
      <c r="G22" s="29"/>
      <c r="H22" s="37"/>
      <c r="I22" s="26" t="s">
        <v>18</v>
      </c>
      <c r="J22" s="42" t="s">
        <v>18</v>
      </c>
      <c r="K22" s="101"/>
    </row>
    <row r="23" spans="1:11" ht="12.75">
      <c r="A23" s="35" t="s">
        <v>69</v>
      </c>
      <c r="B23" s="13" t="s">
        <v>83</v>
      </c>
      <c r="C23" s="14">
        <v>8</v>
      </c>
      <c r="D23" s="15">
        <v>260</v>
      </c>
      <c r="E23" s="38">
        <v>12</v>
      </c>
      <c r="F23" s="16">
        <v>25</v>
      </c>
      <c r="G23" s="16">
        <v>60</v>
      </c>
      <c r="H23" s="38">
        <v>12</v>
      </c>
      <c r="I23" s="13">
        <f t="shared" si="0"/>
        <v>320</v>
      </c>
      <c r="J23" s="60">
        <f t="shared" si="1"/>
        <v>24</v>
      </c>
      <c r="K23" s="102">
        <v>13</v>
      </c>
    </row>
    <row r="24" spans="1:11" ht="13.5" thickBot="1">
      <c r="A24" s="25" t="s">
        <v>125</v>
      </c>
      <c r="B24" s="26"/>
      <c r="C24" s="27"/>
      <c r="D24" s="28"/>
      <c r="E24" s="37"/>
      <c r="F24" s="29"/>
      <c r="G24" s="28"/>
      <c r="H24" s="37"/>
      <c r="I24" s="26" t="s">
        <v>18</v>
      </c>
      <c r="J24" s="42" t="s">
        <v>18</v>
      </c>
      <c r="K24" s="101"/>
    </row>
    <row r="25" spans="1:11" ht="12.75">
      <c r="A25" s="35" t="s">
        <v>126</v>
      </c>
      <c r="B25" s="13" t="s">
        <v>83</v>
      </c>
      <c r="C25" s="14">
        <v>10</v>
      </c>
      <c r="D25" s="15">
        <v>180</v>
      </c>
      <c r="E25" s="38">
        <v>14</v>
      </c>
      <c r="F25" s="16">
        <v>27</v>
      </c>
      <c r="G25" s="16">
        <v>0</v>
      </c>
      <c r="H25" s="38">
        <v>19</v>
      </c>
      <c r="I25" s="13">
        <f t="shared" si="0"/>
        <v>180</v>
      </c>
      <c r="J25" s="60">
        <f t="shared" si="1"/>
        <v>33</v>
      </c>
      <c r="K25" s="102">
        <v>18</v>
      </c>
    </row>
    <row r="26" spans="1:11" ht="13.5" thickBot="1">
      <c r="A26" s="25" t="s">
        <v>127</v>
      </c>
      <c r="B26" s="26"/>
      <c r="C26" s="27"/>
      <c r="D26" s="28"/>
      <c r="E26" s="37"/>
      <c r="F26" s="29"/>
      <c r="G26" s="29"/>
      <c r="H26" s="37"/>
      <c r="I26" s="26" t="s">
        <v>18</v>
      </c>
      <c r="J26" s="42" t="s">
        <v>18</v>
      </c>
      <c r="K26" s="101"/>
    </row>
    <row r="27" spans="1:11" ht="12.75">
      <c r="A27" s="35" t="s">
        <v>68</v>
      </c>
      <c r="B27" s="18" t="s">
        <v>83</v>
      </c>
      <c r="C27" s="16">
        <v>24</v>
      </c>
      <c r="D27" s="15">
        <v>880</v>
      </c>
      <c r="E27" s="38">
        <v>5</v>
      </c>
      <c r="F27" s="16">
        <v>1</v>
      </c>
      <c r="G27" s="15">
        <v>2100</v>
      </c>
      <c r="H27" s="39">
        <v>1</v>
      </c>
      <c r="I27" s="13">
        <f t="shared" si="0"/>
        <v>2980</v>
      </c>
      <c r="J27" s="60">
        <f t="shared" si="1"/>
        <v>6</v>
      </c>
      <c r="K27" s="102">
        <v>2</v>
      </c>
    </row>
    <row r="28" spans="1:11" ht="13.5" thickBot="1">
      <c r="A28" s="25" t="s">
        <v>128</v>
      </c>
      <c r="B28" s="89"/>
      <c r="C28" s="29"/>
      <c r="D28" s="28"/>
      <c r="E28" s="37"/>
      <c r="F28" s="29"/>
      <c r="G28" s="28"/>
      <c r="H28" s="75"/>
      <c r="I28" s="26" t="s">
        <v>18</v>
      </c>
      <c r="J28" s="42" t="s">
        <v>18</v>
      </c>
      <c r="K28" s="101"/>
    </row>
    <row r="29" spans="1:11" ht="12.75">
      <c r="A29" s="9" t="s">
        <v>129</v>
      </c>
      <c r="B29" s="18" t="s">
        <v>83</v>
      </c>
      <c r="C29" s="16">
        <v>31</v>
      </c>
      <c r="D29" s="15">
        <v>640</v>
      </c>
      <c r="E29" s="38">
        <v>8</v>
      </c>
      <c r="F29" s="16">
        <v>9</v>
      </c>
      <c r="G29" s="15">
        <v>180</v>
      </c>
      <c r="H29" s="39">
        <v>5</v>
      </c>
      <c r="I29" s="13">
        <f t="shared" si="0"/>
        <v>820</v>
      </c>
      <c r="J29" s="60">
        <f t="shared" si="1"/>
        <v>13</v>
      </c>
      <c r="K29" s="102">
        <v>7</v>
      </c>
    </row>
    <row r="30" spans="1:11" ht="13.5" thickBot="1">
      <c r="A30" s="25" t="s">
        <v>70</v>
      </c>
      <c r="B30" s="89" t="s">
        <v>18</v>
      </c>
      <c r="C30" s="29"/>
      <c r="D30" s="28"/>
      <c r="E30" s="37"/>
      <c r="F30" s="29"/>
      <c r="G30" s="28"/>
      <c r="H30" s="37"/>
      <c r="I30" s="26" t="s">
        <v>18</v>
      </c>
      <c r="J30" s="42" t="s">
        <v>18</v>
      </c>
      <c r="K30" s="101"/>
    </row>
    <row r="31" spans="1:11" ht="12.75">
      <c r="A31" s="35" t="s">
        <v>130</v>
      </c>
      <c r="B31" s="18" t="s">
        <v>131</v>
      </c>
      <c r="C31" s="16">
        <v>6</v>
      </c>
      <c r="D31" s="15">
        <v>100</v>
      </c>
      <c r="E31" s="38">
        <v>17</v>
      </c>
      <c r="F31" s="16">
        <v>31</v>
      </c>
      <c r="G31" s="15">
        <v>0</v>
      </c>
      <c r="H31" s="39">
        <v>19</v>
      </c>
      <c r="I31" s="13">
        <f t="shared" si="0"/>
        <v>100</v>
      </c>
      <c r="J31" s="60">
        <f t="shared" si="1"/>
        <v>36</v>
      </c>
      <c r="K31" s="102">
        <v>19</v>
      </c>
    </row>
    <row r="32" spans="1:11" ht="13.5" thickBot="1">
      <c r="A32" s="10" t="s">
        <v>161</v>
      </c>
      <c r="B32" s="24"/>
      <c r="C32" s="22"/>
      <c r="D32" s="81"/>
      <c r="E32" s="44"/>
      <c r="F32" s="22"/>
      <c r="G32" s="81"/>
      <c r="H32" s="44"/>
      <c r="I32" s="23" t="s">
        <v>18</v>
      </c>
      <c r="J32" s="7" t="s">
        <v>18</v>
      </c>
      <c r="K32" s="104"/>
    </row>
    <row r="33" ht="13.5" thickTop="1">
      <c r="K33" s="105"/>
    </row>
    <row r="34" spans="10:11" ht="12.75">
      <c r="J34" t="s">
        <v>102</v>
      </c>
      <c r="K34" s="106"/>
    </row>
    <row r="35" spans="1:11" ht="23.25">
      <c r="A35" s="11" t="s">
        <v>101</v>
      </c>
      <c r="B35" s="11"/>
      <c r="C35" s="11"/>
      <c r="D35" s="11"/>
      <c r="E35" s="11"/>
      <c r="F35" s="11"/>
      <c r="G35" s="11"/>
      <c r="H35" s="11"/>
      <c r="I35" s="11"/>
      <c r="J35" s="11"/>
      <c r="K35" s="107"/>
    </row>
    <row r="36" spans="1:11" ht="13.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108" t="s">
        <v>12</v>
      </c>
    </row>
    <row r="37" spans="1:11" ht="13.5" thickTop="1">
      <c r="A37" s="6" t="s">
        <v>0</v>
      </c>
      <c r="B37" s="6" t="s">
        <v>1</v>
      </c>
      <c r="C37" s="93"/>
      <c r="D37" s="94" t="s">
        <v>2</v>
      </c>
      <c r="E37" s="95"/>
      <c r="F37" s="93" t="s">
        <v>10</v>
      </c>
      <c r="G37" s="94" t="s">
        <v>11</v>
      </c>
      <c r="H37" s="95"/>
      <c r="I37" s="6" t="s">
        <v>4</v>
      </c>
      <c r="J37" s="6" t="s">
        <v>7</v>
      </c>
      <c r="K37" s="109" t="s">
        <v>9</v>
      </c>
    </row>
    <row r="38" spans="1:11" ht="13.5" thickBot="1">
      <c r="A38" s="7"/>
      <c r="B38" s="5"/>
      <c r="C38" s="92" t="s">
        <v>3</v>
      </c>
      <c r="D38" s="80" t="s">
        <v>4</v>
      </c>
      <c r="E38" s="5" t="s">
        <v>5</v>
      </c>
      <c r="F38" s="92" t="s">
        <v>3</v>
      </c>
      <c r="G38" s="80" t="s">
        <v>4</v>
      </c>
      <c r="H38" s="5" t="s">
        <v>5</v>
      </c>
      <c r="I38" s="7" t="s">
        <v>6</v>
      </c>
      <c r="J38" s="7" t="s">
        <v>8</v>
      </c>
      <c r="K38" s="110" t="s">
        <v>5</v>
      </c>
    </row>
    <row r="39" spans="1:11" ht="13.5" thickTop="1">
      <c r="A39" s="8" t="s">
        <v>132</v>
      </c>
      <c r="B39" s="12" t="s">
        <v>16</v>
      </c>
      <c r="C39" s="14">
        <v>29</v>
      </c>
      <c r="D39" s="15">
        <v>520</v>
      </c>
      <c r="E39" s="36">
        <v>9</v>
      </c>
      <c r="F39" s="16">
        <v>7</v>
      </c>
      <c r="G39" s="16">
        <v>100</v>
      </c>
      <c r="H39" s="36">
        <v>10</v>
      </c>
      <c r="I39" s="12">
        <f>SUM(D39+G39)</f>
        <v>620</v>
      </c>
      <c r="J39" s="6">
        <f>SUM(E39+H39)</f>
        <v>19</v>
      </c>
      <c r="K39" s="109">
        <v>8</v>
      </c>
    </row>
    <row r="40" spans="1:11" ht="13.5" thickBot="1">
      <c r="A40" s="25" t="s">
        <v>133</v>
      </c>
      <c r="B40" s="26"/>
      <c r="C40" s="27"/>
      <c r="D40" s="28"/>
      <c r="E40" s="37"/>
      <c r="F40" s="29" t="s">
        <v>18</v>
      </c>
      <c r="G40" s="28" t="s">
        <v>18</v>
      </c>
      <c r="H40" s="37"/>
      <c r="I40" s="26" t="s">
        <v>18</v>
      </c>
      <c r="J40" s="42" t="s">
        <v>18</v>
      </c>
      <c r="K40" s="101"/>
    </row>
    <row r="41" spans="1:11" ht="12.75">
      <c r="A41" s="35" t="s">
        <v>134</v>
      </c>
      <c r="B41" s="13" t="s">
        <v>16</v>
      </c>
      <c r="C41" s="14">
        <v>7</v>
      </c>
      <c r="D41" s="15">
        <v>680</v>
      </c>
      <c r="E41" s="38">
        <v>7</v>
      </c>
      <c r="F41" s="16">
        <v>28</v>
      </c>
      <c r="G41" s="16">
        <v>10</v>
      </c>
      <c r="H41" s="38">
        <v>14</v>
      </c>
      <c r="I41" s="30">
        <f aca="true" t="shared" si="2" ref="I41:I47">SUM(D41+G41)</f>
        <v>690</v>
      </c>
      <c r="J41" s="43">
        <f aca="true" t="shared" si="3" ref="J41:J47">SUM(E41+H41)</f>
        <v>21</v>
      </c>
      <c r="K41" s="102">
        <v>9</v>
      </c>
    </row>
    <row r="42" spans="1:11" ht="13.5" thickBot="1">
      <c r="A42" s="25" t="s">
        <v>135</v>
      </c>
      <c r="B42" s="26"/>
      <c r="C42" s="27"/>
      <c r="D42" s="28"/>
      <c r="E42" s="37"/>
      <c r="F42" s="29" t="s">
        <v>18</v>
      </c>
      <c r="G42" s="29" t="s">
        <v>18</v>
      </c>
      <c r="H42" s="37"/>
      <c r="I42" s="26" t="s">
        <v>18</v>
      </c>
      <c r="J42" s="42" t="s">
        <v>18</v>
      </c>
      <c r="K42" s="101"/>
    </row>
    <row r="43" spans="1:11" ht="12.75">
      <c r="A43" s="35" t="s">
        <v>136</v>
      </c>
      <c r="B43" s="13" t="s">
        <v>13</v>
      </c>
      <c r="C43" s="14">
        <v>27</v>
      </c>
      <c r="D43" s="15">
        <v>300</v>
      </c>
      <c r="E43" s="38">
        <v>11</v>
      </c>
      <c r="F43" s="16">
        <v>5</v>
      </c>
      <c r="G43" s="16">
        <v>40</v>
      </c>
      <c r="H43" s="38">
        <v>13</v>
      </c>
      <c r="I43" s="30">
        <f t="shared" si="2"/>
        <v>340</v>
      </c>
      <c r="J43" s="43">
        <f t="shared" si="3"/>
        <v>24</v>
      </c>
      <c r="K43" s="102">
        <v>11</v>
      </c>
    </row>
    <row r="44" spans="1:11" ht="13.5" thickBot="1">
      <c r="A44" s="25" t="s">
        <v>95</v>
      </c>
      <c r="B44" s="26"/>
      <c r="C44" s="27"/>
      <c r="D44" s="28" t="s">
        <v>18</v>
      </c>
      <c r="E44" s="37"/>
      <c r="F44" s="29" t="s">
        <v>18</v>
      </c>
      <c r="G44" s="29" t="s">
        <v>18</v>
      </c>
      <c r="H44" s="37"/>
      <c r="I44" s="26" t="s">
        <v>18</v>
      </c>
      <c r="J44" s="42" t="s">
        <v>18</v>
      </c>
      <c r="K44" s="101"/>
    </row>
    <row r="45" spans="1:11" ht="12.75">
      <c r="A45" s="35" t="s">
        <v>137</v>
      </c>
      <c r="B45" s="13" t="s">
        <v>13</v>
      </c>
      <c r="C45" s="14">
        <v>9</v>
      </c>
      <c r="D45" s="15">
        <v>120</v>
      </c>
      <c r="E45" s="38">
        <v>16</v>
      </c>
      <c r="F45" s="16">
        <v>33</v>
      </c>
      <c r="G45" s="16">
        <v>10</v>
      </c>
      <c r="H45" s="38">
        <v>14</v>
      </c>
      <c r="I45" s="30">
        <f t="shared" si="2"/>
        <v>130</v>
      </c>
      <c r="J45" s="43">
        <f t="shared" si="3"/>
        <v>30</v>
      </c>
      <c r="K45" s="102">
        <v>17</v>
      </c>
    </row>
    <row r="46" spans="1:11" ht="13.5" thickBot="1">
      <c r="A46" s="25" t="s">
        <v>138</v>
      </c>
      <c r="B46" s="26"/>
      <c r="C46" s="27"/>
      <c r="D46" s="28" t="s">
        <v>18</v>
      </c>
      <c r="E46" s="37"/>
      <c r="F46" s="29" t="s">
        <v>18</v>
      </c>
      <c r="G46" s="29" t="s">
        <v>18</v>
      </c>
      <c r="H46" s="37"/>
      <c r="I46" s="26" t="s">
        <v>18</v>
      </c>
      <c r="J46" s="42" t="s">
        <v>18</v>
      </c>
      <c r="K46" s="101"/>
    </row>
    <row r="47" spans="1:11" ht="12.75">
      <c r="A47" s="35" t="s">
        <v>139</v>
      </c>
      <c r="B47" s="13" t="s">
        <v>105</v>
      </c>
      <c r="C47" s="14">
        <v>33</v>
      </c>
      <c r="D47" s="15">
        <v>2040</v>
      </c>
      <c r="E47" s="38">
        <v>2</v>
      </c>
      <c r="F47" s="16">
        <v>6</v>
      </c>
      <c r="G47" s="16">
        <v>120</v>
      </c>
      <c r="H47" s="38">
        <v>9</v>
      </c>
      <c r="I47" s="13">
        <f t="shared" si="2"/>
        <v>2160</v>
      </c>
      <c r="J47" s="60">
        <f t="shared" si="3"/>
        <v>11</v>
      </c>
      <c r="K47" s="102">
        <v>5</v>
      </c>
    </row>
    <row r="48" spans="1:11" ht="13.5" thickBot="1">
      <c r="A48" s="25" t="s">
        <v>59</v>
      </c>
      <c r="B48" s="26"/>
      <c r="C48" s="27"/>
      <c r="D48" s="28"/>
      <c r="E48" s="91"/>
      <c r="F48" s="29" t="s">
        <v>18</v>
      </c>
      <c r="G48" s="29"/>
      <c r="H48" s="91"/>
      <c r="I48" s="26"/>
      <c r="J48" s="42"/>
      <c r="K48" s="101"/>
    </row>
    <row r="49" spans="1:11" ht="12.75">
      <c r="A49" s="35"/>
      <c r="B49" s="13"/>
      <c r="C49" s="14"/>
      <c r="D49" s="15"/>
      <c r="E49" s="38"/>
      <c r="F49" s="16"/>
      <c r="G49" s="16"/>
      <c r="H49" s="38"/>
      <c r="I49" s="13"/>
      <c r="J49" s="60"/>
      <c r="K49" s="102"/>
    </row>
    <row r="50" spans="1:11" ht="13.5" thickBot="1">
      <c r="A50" s="25"/>
      <c r="B50" s="26"/>
      <c r="C50" s="27"/>
      <c r="D50" s="28"/>
      <c r="E50" s="37"/>
      <c r="F50" s="29"/>
      <c r="G50" s="29"/>
      <c r="H50" s="37"/>
      <c r="I50" s="13"/>
      <c r="J50" s="42"/>
      <c r="K50" s="101"/>
    </row>
    <row r="51" spans="1:11" ht="12.75">
      <c r="A51" s="35"/>
      <c r="B51" s="13"/>
      <c r="C51" s="14"/>
      <c r="D51" s="15"/>
      <c r="E51" s="38"/>
      <c r="F51" s="16"/>
      <c r="G51" s="16"/>
      <c r="H51" s="38"/>
      <c r="I51" s="30"/>
      <c r="J51" s="60"/>
      <c r="K51" s="111"/>
    </row>
    <row r="52" spans="1:11" ht="13.5" thickBot="1">
      <c r="A52" s="25"/>
      <c r="B52" s="26"/>
      <c r="C52" s="34"/>
      <c r="D52" s="28"/>
      <c r="E52" s="37"/>
      <c r="F52" s="29"/>
      <c r="G52" s="29"/>
      <c r="H52" s="37"/>
      <c r="I52" s="26"/>
      <c r="J52" s="42"/>
      <c r="K52" s="112"/>
    </row>
    <row r="53" spans="1:11" ht="12.75">
      <c r="A53" s="35"/>
      <c r="B53" s="30"/>
      <c r="C53" s="14"/>
      <c r="D53" s="15"/>
      <c r="E53" s="38"/>
      <c r="F53" s="16"/>
      <c r="G53" s="16"/>
      <c r="H53" s="38"/>
      <c r="I53" s="13"/>
      <c r="J53" s="60"/>
      <c r="K53" s="111"/>
    </row>
    <row r="54" spans="1:11" ht="13.5" thickBot="1">
      <c r="A54" s="25"/>
      <c r="B54" s="26"/>
      <c r="C54" s="27"/>
      <c r="D54" s="28"/>
      <c r="E54" s="37"/>
      <c r="F54" s="29"/>
      <c r="G54" s="29"/>
      <c r="H54" s="37"/>
      <c r="I54" s="26"/>
      <c r="J54" s="42"/>
      <c r="K54" s="113"/>
    </row>
    <row r="55" spans="1:11" ht="12.75">
      <c r="A55" s="35"/>
      <c r="B55" s="30"/>
      <c r="C55" s="31"/>
      <c r="D55" s="32"/>
      <c r="E55" s="39"/>
      <c r="F55" s="33"/>
      <c r="G55" s="33"/>
      <c r="H55" s="39"/>
      <c r="I55" s="30"/>
      <c r="J55" s="60"/>
      <c r="K55" s="114"/>
    </row>
    <row r="56" spans="1:11" ht="13.5" thickBot="1">
      <c r="A56" s="25"/>
      <c r="B56" s="26"/>
      <c r="C56" s="27"/>
      <c r="D56" s="28"/>
      <c r="E56" s="37"/>
      <c r="F56" s="29"/>
      <c r="G56" s="29"/>
      <c r="H56" s="37"/>
      <c r="I56" s="26"/>
      <c r="J56" s="42"/>
      <c r="K56" s="113"/>
    </row>
    <row r="57" spans="1:11" ht="12.75">
      <c r="A57" s="35"/>
      <c r="B57" s="13"/>
      <c r="C57" s="14"/>
      <c r="D57" s="15"/>
      <c r="E57" s="38"/>
      <c r="F57" s="16"/>
      <c r="G57" s="16"/>
      <c r="H57" s="38"/>
      <c r="I57" s="30"/>
      <c r="J57" s="60"/>
      <c r="K57" s="111"/>
    </row>
    <row r="58" spans="1:11" ht="13.5" thickBot="1">
      <c r="A58" s="25"/>
      <c r="B58" s="26"/>
      <c r="C58" s="27"/>
      <c r="D58" s="28"/>
      <c r="E58" s="37"/>
      <c r="F58" s="29"/>
      <c r="G58" s="28"/>
      <c r="H58" s="37"/>
      <c r="I58" s="26"/>
      <c r="J58" s="42"/>
      <c r="K58" s="112"/>
    </row>
    <row r="59" spans="1:11" ht="12.75">
      <c r="A59" s="35"/>
      <c r="B59" s="13"/>
      <c r="C59" s="14"/>
      <c r="D59" s="15"/>
      <c r="E59" s="38"/>
      <c r="F59" s="16"/>
      <c r="G59" s="16"/>
      <c r="H59" s="38"/>
      <c r="I59" s="30"/>
      <c r="J59" s="60"/>
      <c r="K59" s="111"/>
    </row>
    <row r="60" spans="1:11" ht="13.5" thickBot="1">
      <c r="A60" s="25"/>
      <c r="B60" s="26"/>
      <c r="C60" s="27"/>
      <c r="D60" s="28"/>
      <c r="E60" s="37"/>
      <c r="F60" s="29"/>
      <c r="G60" s="29"/>
      <c r="H60" s="37"/>
      <c r="I60" s="26"/>
      <c r="J60" s="42"/>
      <c r="K60" s="113"/>
    </row>
    <row r="61" spans="1:11" ht="12.75">
      <c r="A61" s="35"/>
      <c r="B61" s="9"/>
      <c r="C61" s="14"/>
      <c r="D61" s="15"/>
      <c r="E61" s="38"/>
      <c r="F61" s="16"/>
      <c r="G61" s="16"/>
      <c r="H61" s="38"/>
      <c r="I61" s="30"/>
      <c r="J61" s="60"/>
      <c r="K61" s="115"/>
    </row>
    <row r="62" spans="1:11" ht="13.5" thickBot="1">
      <c r="A62" s="25"/>
      <c r="B62" s="25"/>
      <c r="C62" s="34"/>
      <c r="D62" s="28"/>
      <c r="E62" s="37"/>
      <c r="F62" s="29"/>
      <c r="G62" s="29"/>
      <c r="H62" s="37"/>
      <c r="I62" s="26"/>
      <c r="J62" s="42"/>
      <c r="K62" s="116"/>
    </row>
    <row r="63" spans="1:11" ht="12.75">
      <c r="A63" s="9"/>
      <c r="B63" s="45"/>
      <c r="C63" s="48"/>
      <c r="D63" s="49"/>
      <c r="E63" s="74"/>
      <c r="F63" s="48"/>
      <c r="G63" s="49"/>
      <c r="H63" s="74"/>
      <c r="I63" s="45"/>
      <c r="J63" s="60"/>
      <c r="K63" s="117"/>
    </row>
    <row r="64" spans="1:11" ht="13.5" thickBot="1">
      <c r="A64" s="25"/>
      <c r="B64" s="50"/>
      <c r="C64" s="51"/>
      <c r="D64" s="52"/>
      <c r="E64" s="75"/>
      <c r="F64" s="51"/>
      <c r="G64" s="52"/>
      <c r="H64" s="75"/>
      <c r="I64" s="50"/>
      <c r="J64" s="42"/>
      <c r="K64" s="118"/>
    </row>
    <row r="65" spans="1:11" ht="12.75">
      <c r="A65" s="35"/>
      <c r="B65" s="45"/>
      <c r="C65" s="48"/>
      <c r="D65" s="83"/>
      <c r="E65" s="39"/>
      <c r="F65" s="78"/>
      <c r="G65" s="83"/>
      <c r="H65" s="39"/>
      <c r="I65" s="84"/>
      <c r="J65" s="60"/>
      <c r="K65" s="117"/>
    </row>
    <row r="66" spans="1:11" ht="13.5" thickBot="1">
      <c r="A66" s="10"/>
      <c r="B66" s="46"/>
      <c r="C66" s="47"/>
      <c r="D66" s="80"/>
      <c r="E66" s="24"/>
      <c r="F66" s="79"/>
      <c r="G66" s="3"/>
      <c r="H66" s="21"/>
      <c r="I66" s="3"/>
      <c r="J66" s="7"/>
      <c r="K66" s="119"/>
    </row>
    <row r="67" ht="13.5" thickTop="1">
      <c r="K67" s="120"/>
    </row>
    <row r="68" spans="10:11" ht="12.75">
      <c r="J68" t="s">
        <v>103</v>
      </c>
      <c r="K68" s="120"/>
    </row>
    <row r="69" ht="12.75">
      <c r="K69" s="120"/>
    </row>
    <row r="70" ht="12.75">
      <c r="K70" s="120"/>
    </row>
    <row r="71" spans="1:11" ht="23.25">
      <c r="A71" s="11" t="s">
        <v>101</v>
      </c>
      <c r="B71" s="11"/>
      <c r="C71" s="11"/>
      <c r="D71" s="11"/>
      <c r="E71" s="11"/>
      <c r="F71" s="11"/>
      <c r="G71" s="11"/>
      <c r="H71" s="11"/>
      <c r="I71" s="11"/>
      <c r="J71" s="11"/>
      <c r="K71" s="107"/>
    </row>
    <row r="72" spans="1:11" ht="13.5" thickBot="1">
      <c r="A72" s="2"/>
      <c r="B72" s="2"/>
      <c r="C72" s="2"/>
      <c r="D72" s="2"/>
      <c r="E72" s="2"/>
      <c r="F72" s="2"/>
      <c r="G72" s="2"/>
      <c r="H72" s="2"/>
      <c r="I72" s="2"/>
      <c r="J72" s="2"/>
      <c r="K72" s="108" t="s">
        <v>43</v>
      </c>
    </row>
    <row r="73" spans="1:11" ht="13.5" thickTop="1">
      <c r="A73" s="6" t="s">
        <v>0</v>
      </c>
      <c r="B73" s="6" t="s">
        <v>1</v>
      </c>
      <c r="C73" s="93"/>
      <c r="D73" s="94" t="s">
        <v>2</v>
      </c>
      <c r="E73" s="95"/>
      <c r="F73" s="93" t="s">
        <v>10</v>
      </c>
      <c r="G73" s="94" t="s">
        <v>11</v>
      </c>
      <c r="H73" s="95"/>
      <c r="I73" s="6" t="s">
        <v>4</v>
      </c>
      <c r="J73" s="6" t="s">
        <v>7</v>
      </c>
      <c r="K73" s="109" t="s">
        <v>9</v>
      </c>
    </row>
    <row r="74" spans="1:11" ht="13.5" thickBot="1">
      <c r="A74" s="7"/>
      <c r="B74" s="5"/>
      <c r="C74" s="92" t="s">
        <v>3</v>
      </c>
      <c r="D74" s="80" t="s">
        <v>4</v>
      </c>
      <c r="E74" s="5" t="s">
        <v>5</v>
      </c>
      <c r="F74" s="92" t="s">
        <v>3</v>
      </c>
      <c r="G74" s="80" t="s">
        <v>4</v>
      </c>
      <c r="H74" s="5" t="s">
        <v>5</v>
      </c>
      <c r="I74" s="7" t="s">
        <v>6</v>
      </c>
      <c r="J74" s="7" t="s">
        <v>8</v>
      </c>
      <c r="K74" s="110" t="s">
        <v>5</v>
      </c>
    </row>
    <row r="75" spans="1:11" ht="13.5" thickTop="1">
      <c r="A75" s="8" t="s">
        <v>140</v>
      </c>
      <c r="B75" s="8"/>
      <c r="C75" s="125"/>
      <c r="D75" s="128"/>
      <c r="E75" s="124"/>
      <c r="F75" s="125"/>
      <c r="G75" s="128"/>
      <c r="H75" s="124"/>
      <c r="I75" s="8"/>
      <c r="J75" s="8"/>
      <c r="K75" s="8"/>
    </row>
    <row r="76" spans="1:11" ht="13.5" thickBot="1">
      <c r="A76" s="25" t="s">
        <v>141</v>
      </c>
      <c r="B76" s="26" t="s">
        <v>105</v>
      </c>
      <c r="C76" s="126">
        <v>16</v>
      </c>
      <c r="D76" s="28">
        <v>300</v>
      </c>
      <c r="E76" s="40">
        <v>8</v>
      </c>
      <c r="F76" s="129">
        <v>16</v>
      </c>
      <c r="G76" s="99">
        <v>600</v>
      </c>
      <c r="H76" s="40">
        <v>2</v>
      </c>
      <c r="I76" s="26">
        <f>SUM(D76+G76)</f>
        <v>900</v>
      </c>
      <c r="J76" s="42">
        <f>SUM(E76+H76)</f>
        <v>10</v>
      </c>
      <c r="K76" s="132">
        <v>5</v>
      </c>
    </row>
    <row r="77" spans="1:11" ht="12.75">
      <c r="A77" s="35" t="s">
        <v>142</v>
      </c>
      <c r="B77" s="13"/>
      <c r="C77" s="127"/>
      <c r="D77" s="15"/>
      <c r="E77" s="41" t="s">
        <v>18</v>
      </c>
      <c r="F77" s="130"/>
      <c r="G77" s="131"/>
      <c r="H77" s="41"/>
      <c r="I77" s="13" t="s">
        <v>18</v>
      </c>
      <c r="J77" s="60" t="s">
        <v>18</v>
      </c>
      <c r="K77" s="133"/>
    </row>
    <row r="78" spans="1:11" ht="13.5" thickBot="1">
      <c r="A78" s="25" t="s">
        <v>143</v>
      </c>
      <c r="B78" s="26" t="s">
        <v>105</v>
      </c>
      <c r="C78" s="126">
        <v>19</v>
      </c>
      <c r="D78" s="28">
        <v>900</v>
      </c>
      <c r="E78" s="40">
        <v>3</v>
      </c>
      <c r="F78" s="129">
        <v>22</v>
      </c>
      <c r="G78" s="99">
        <v>320</v>
      </c>
      <c r="H78" s="40">
        <v>5</v>
      </c>
      <c r="I78" s="26">
        <f aca="true" t="shared" si="4" ref="I78:I98">SUM(D78+G78)</f>
        <v>1220</v>
      </c>
      <c r="J78" s="42">
        <f aca="true" t="shared" si="5" ref="J78:J96">SUM(E78+H78)</f>
        <v>8</v>
      </c>
      <c r="K78" s="132">
        <v>4</v>
      </c>
    </row>
    <row r="79" spans="1:11" ht="12.75">
      <c r="A79" s="35" t="s">
        <v>144</v>
      </c>
      <c r="B79" s="13" t="s">
        <v>18</v>
      </c>
      <c r="C79" s="127"/>
      <c r="D79" s="15"/>
      <c r="E79" s="41" t="s">
        <v>18</v>
      </c>
      <c r="F79" s="130"/>
      <c r="G79" s="131"/>
      <c r="H79" s="41"/>
      <c r="I79" s="13" t="s">
        <v>18</v>
      </c>
      <c r="J79" s="60" t="s">
        <v>18</v>
      </c>
      <c r="K79" s="133"/>
    </row>
    <row r="80" spans="1:11" ht="13.5" thickBot="1">
      <c r="A80" s="25" t="s">
        <v>145</v>
      </c>
      <c r="B80" s="26" t="s">
        <v>14</v>
      </c>
      <c r="C80" s="126">
        <v>23</v>
      </c>
      <c r="D80" s="28">
        <v>1140</v>
      </c>
      <c r="E80" s="40">
        <v>1</v>
      </c>
      <c r="F80" s="129">
        <v>23</v>
      </c>
      <c r="G80" s="99">
        <v>400</v>
      </c>
      <c r="H80" s="40">
        <v>4</v>
      </c>
      <c r="I80" s="26">
        <f t="shared" si="4"/>
        <v>1540</v>
      </c>
      <c r="J80" s="42">
        <f t="shared" si="5"/>
        <v>5</v>
      </c>
      <c r="K80" s="132">
        <v>1</v>
      </c>
    </row>
    <row r="81" spans="1:11" ht="12.75">
      <c r="A81" s="35" t="s">
        <v>146</v>
      </c>
      <c r="B81" s="13"/>
      <c r="C81" s="127"/>
      <c r="D81" s="15"/>
      <c r="E81" s="41" t="s">
        <v>18</v>
      </c>
      <c r="F81" s="130"/>
      <c r="G81" s="131"/>
      <c r="H81" s="41"/>
      <c r="I81" s="13" t="s">
        <v>18</v>
      </c>
      <c r="J81" s="60" t="s">
        <v>18</v>
      </c>
      <c r="K81" s="133"/>
    </row>
    <row r="82" spans="1:11" ht="13.5" thickBot="1">
      <c r="A82" s="25" t="s">
        <v>147</v>
      </c>
      <c r="B82" s="26" t="s">
        <v>114</v>
      </c>
      <c r="C82" s="126">
        <v>14</v>
      </c>
      <c r="D82" s="28">
        <v>680</v>
      </c>
      <c r="E82" s="40">
        <v>5</v>
      </c>
      <c r="F82" s="129">
        <v>20</v>
      </c>
      <c r="G82" s="99">
        <v>60</v>
      </c>
      <c r="H82" s="40">
        <v>9</v>
      </c>
      <c r="I82" s="26">
        <f t="shared" si="4"/>
        <v>740</v>
      </c>
      <c r="J82" s="42">
        <f t="shared" si="5"/>
        <v>14</v>
      </c>
      <c r="K82" s="132">
        <v>7</v>
      </c>
    </row>
    <row r="83" spans="1:11" ht="12.75">
      <c r="A83" s="35" t="s">
        <v>148</v>
      </c>
      <c r="B83" s="13"/>
      <c r="C83" s="127"/>
      <c r="D83" s="15"/>
      <c r="E83" s="41" t="s">
        <v>18</v>
      </c>
      <c r="F83" s="130"/>
      <c r="G83" s="131"/>
      <c r="H83" s="41"/>
      <c r="I83" s="13" t="s">
        <v>18</v>
      </c>
      <c r="J83" s="60" t="s">
        <v>18</v>
      </c>
      <c r="K83" s="133"/>
    </row>
    <row r="84" spans="1:11" ht="13.5" thickBot="1">
      <c r="A84" s="25" t="s">
        <v>73</v>
      </c>
      <c r="B84" s="26" t="s">
        <v>16</v>
      </c>
      <c r="C84" s="126">
        <v>22</v>
      </c>
      <c r="D84" s="28">
        <v>180</v>
      </c>
      <c r="E84" s="40">
        <v>10</v>
      </c>
      <c r="F84" s="129">
        <v>17</v>
      </c>
      <c r="G84" s="99">
        <v>80</v>
      </c>
      <c r="H84" s="40">
        <v>7</v>
      </c>
      <c r="I84" s="26">
        <f t="shared" si="4"/>
        <v>260</v>
      </c>
      <c r="J84" s="42">
        <f t="shared" si="5"/>
        <v>17</v>
      </c>
      <c r="K84" s="132">
        <v>10</v>
      </c>
    </row>
    <row r="85" spans="1:11" ht="12.75">
      <c r="A85" s="35" t="s">
        <v>149</v>
      </c>
      <c r="B85" s="13"/>
      <c r="C85" s="127"/>
      <c r="D85" s="15"/>
      <c r="E85" s="41"/>
      <c r="F85" s="130"/>
      <c r="G85" s="131"/>
      <c r="H85" s="41"/>
      <c r="I85" s="13" t="s">
        <v>18</v>
      </c>
      <c r="J85" s="60" t="s">
        <v>18</v>
      </c>
      <c r="K85" s="133"/>
    </row>
    <row r="86" spans="1:11" ht="13.5" thickBot="1">
      <c r="A86" s="10" t="s">
        <v>150</v>
      </c>
      <c r="B86" s="26" t="s">
        <v>117</v>
      </c>
      <c r="C86" s="126">
        <v>15</v>
      </c>
      <c r="D86" s="28">
        <v>700</v>
      </c>
      <c r="E86" s="40">
        <v>4</v>
      </c>
      <c r="F86" s="129">
        <v>15</v>
      </c>
      <c r="G86" s="99">
        <v>660</v>
      </c>
      <c r="H86" s="40">
        <v>1</v>
      </c>
      <c r="I86" s="26">
        <f t="shared" si="4"/>
        <v>1360</v>
      </c>
      <c r="J86" s="42">
        <f t="shared" si="5"/>
        <v>5</v>
      </c>
      <c r="K86" s="132">
        <v>3</v>
      </c>
    </row>
    <row r="87" spans="1:11" ht="13.5" thickTop="1">
      <c r="A87" s="9" t="s">
        <v>151</v>
      </c>
      <c r="B87" s="13"/>
      <c r="C87" s="127"/>
      <c r="D87" s="15"/>
      <c r="E87" s="41"/>
      <c r="F87" s="130"/>
      <c r="G87" s="131"/>
      <c r="H87" s="41"/>
      <c r="I87" s="13" t="s">
        <v>18</v>
      </c>
      <c r="J87" s="60" t="s">
        <v>18</v>
      </c>
      <c r="K87" s="133"/>
    </row>
    <row r="88" spans="1:11" ht="13.5" thickBot="1">
      <c r="A88" s="25" t="s">
        <v>152</v>
      </c>
      <c r="B88" s="26" t="s">
        <v>117</v>
      </c>
      <c r="C88" s="126">
        <v>21</v>
      </c>
      <c r="D88" s="28">
        <v>940</v>
      </c>
      <c r="E88" s="40">
        <v>2</v>
      </c>
      <c r="F88" s="129">
        <v>19</v>
      </c>
      <c r="G88" s="99">
        <v>440</v>
      </c>
      <c r="H88" s="40">
        <v>3</v>
      </c>
      <c r="I88" s="26">
        <f t="shared" si="4"/>
        <v>1380</v>
      </c>
      <c r="J88" s="42">
        <f t="shared" si="5"/>
        <v>5</v>
      </c>
      <c r="K88" s="132">
        <v>2</v>
      </c>
    </row>
    <row r="89" spans="1:11" ht="12.75">
      <c r="A89" s="35" t="s">
        <v>153</v>
      </c>
      <c r="B89" s="13"/>
      <c r="C89" s="127"/>
      <c r="D89" s="15"/>
      <c r="E89" s="41"/>
      <c r="F89" s="130"/>
      <c r="G89" s="131"/>
      <c r="H89" s="41"/>
      <c r="I89" s="13" t="s">
        <v>18</v>
      </c>
      <c r="J89" s="60" t="s">
        <v>18</v>
      </c>
      <c r="K89" s="133"/>
    </row>
    <row r="90" spans="1:11" ht="13.5" thickBot="1">
      <c r="A90" s="25" t="s">
        <v>154</v>
      </c>
      <c r="B90" s="26" t="s">
        <v>131</v>
      </c>
      <c r="C90" s="126">
        <v>13</v>
      </c>
      <c r="D90" s="28">
        <v>40</v>
      </c>
      <c r="E90" s="40">
        <v>11</v>
      </c>
      <c r="F90" s="129">
        <v>18</v>
      </c>
      <c r="G90" s="99">
        <v>0</v>
      </c>
      <c r="H90" s="40">
        <v>11</v>
      </c>
      <c r="I90" s="26">
        <f t="shared" si="4"/>
        <v>40</v>
      </c>
      <c r="J90" s="42">
        <f t="shared" si="5"/>
        <v>22</v>
      </c>
      <c r="K90" s="132">
        <v>11</v>
      </c>
    </row>
    <row r="91" spans="1:11" ht="12.75">
      <c r="A91" s="35" t="s">
        <v>65</v>
      </c>
      <c r="B91" s="13"/>
      <c r="C91" s="127"/>
      <c r="D91" s="15"/>
      <c r="E91" s="41"/>
      <c r="F91" s="130"/>
      <c r="G91" s="131"/>
      <c r="H91" s="41"/>
      <c r="I91" s="13" t="s">
        <v>18</v>
      </c>
      <c r="J91" s="60" t="s">
        <v>18</v>
      </c>
      <c r="K91" s="133"/>
    </row>
    <row r="92" spans="1:11" ht="13.5" thickBot="1">
      <c r="A92" s="25" t="s">
        <v>155</v>
      </c>
      <c r="B92" s="26" t="s">
        <v>13</v>
      </c>
      <c r="C92" s="126">
        <v>18</v>
      </c>
      <c r="D92" s="28">
        <v>440</v>
      </c>
      <c r="E92" s="40">
        <v>7</v>
      </c>
      <c r="F92" s="129">
        <v>13</v>
      </c>
      <c r="G92" s="99">
        <v>40</v>
      </c>
      <c r="H92" s="40">
        <v>10</v>
      </c>
      <c r="I92" s="26">
        <f t="shared" si="4"/>
        <v>480</v>
      </c>
      <c r="J92" s="42">
        <f t="shared" si="5"/>
        <v>17</v>
      </c>
      <c r="K92" s="132">
        <v>9</v>
      </c>
    </row>
    <row r="93" spans="1:12" ht="12.75">
      <c r="A93" s="35" t="s">
        <v>156</v>
      </c>
      <c r="B93" s="13"/>
      <c r="C93" s="127"/>
      <c r="D93" s="15"/>
      <c r="E93" s="41"/>
      <c r="F93" s="130"/>
      <c r="G93" s="131"/>
      <c r="H93" s="41"/>
      <c r="I93" s="13" t="s">
        <v>18</v>
      </c>
      <c r="J93" s="60" t="s">
        <v>18</v>
      </c>
      <c r="K93" s="133"/>
      <c r="L93" s="1"/>
    </row>
    <row r="94" spans="1:11" ht="13.5" thickBot="1">
      <c r="A94" s="25" t="s">
        <v>157</v>
      </c>
      <c r="B94" s="26" t="s">
        <v>13</v>
      </c>
      <c r="C94" s="126">
        <v>20</v>
      </c>
      <c r="D94" s="28">
        <v>280</v>
      </c>
      <c r="E94" s="40">
        <v>9</v>
      </c>
      <c r="F94" s="129">
        <v>14</v>
      </c>
      <c r="G94" s="99">
        <v>80</v>
      </c>
      <c r="H94" s="40">
        <v>7</v>
      </c>
      <c r="I94" s="26">
        <f t="shared" si="4"/>
        <v>360</v>
      </c>
      <c r="J94" s="42">
        <f t="shared" si="5"/>
        <v>16</v>
      </c>
      <c r="K94" s="132">
        <v>8</v>
      </c>
    </row>
    <row r="95" spans="1:11" ht="12.75">
      <c r="A95" s="35" t="s">
        <v>158</v>
      </c>
      <c r="B95" s="13"/>
      <c r="C95" s="127"/>
      <c r="D95" s="15"/>
      <c r="E95" s="41"/>
      <c r="F95" s="130"/>
      <c r="G95" s="131"/>
      <c r="H95" s="41"/>
      <c r="I95" s="13" t="s">
        <v>18</v>
      </c>
      <c r="J95" s="60" t="s">
        <v>18</v>
      </c>
      <c r="K95" s="133"/>
    </row>
    <row r="96" spans="1:11" ht="13.5" thickBot="1">
      <c r="A96" s="25" t="s">
        <v>159</v>
      </c>
      <c r="B96" s="26" t="s">
        <v>13</v>
      </c>
      <c r="C96" s="126">
        <v>17</v>
      </c>
      <c r="D96" s="28">
        <v>560</v>
      </c>
      <c r="E96" s="40">
        <v>6</v>
      </c>
      <c r="F96" s="129">
        <v>21</v>
      </c>
      <c r="G96" s="99">
        <v>200</v>
      </c>
      <c r="H96" s="40">
        <v>6</v>
      </c>
      <c r="I96" s="26">
        <f t="shared" si="4"/>
        <v>760</v>
      </c>
      <c r="J96" s="42">
        <f t="shared" si="5"/>
        <v>12</v>
      </c>
      <c r="K96" s="132">
        <v>6</v>
      </c>
    </row>
    <row r="97" spans="1:11" ht="12.75">
      <c r="A97" s="35" t="s">
        <v>60</v>
      </c>
      <c r="B97" s="13"/>
      <c r="C97" s="127"/>
      <c r="D97" s="15"/>
      <c r="E97" s="41"/>
      <c r="F97" s="130"/>
      <c r="G97" s="131"/>
      <c r="H97" s="41"/>
      <c r="I97" s="13" t="s">
        <v>18</v>
      </c>
      <c r="J97" s="60" t="s">
        <v>18</v>
      </c>
      <c r="K97" s="133"/>
    </row>
    <row r="98" spans="1:11" ht="13.5" thickBot="1">
      <c r="A98" s="25"/>
      <c r="B98" s="26" t="s">
        <v>105</v>
      </c>
      <c r="C98" s="126">
        <v>12</v>
      </c>
      <c r="D98" s="28">
        <v>220</v>
      </c>
      <c r="E98" s="65"/>
      <c r="F98" s="126">
        <v>12</v>
      </c>
      <c r="G98" s="28">
        <v>220</v>
      </c>
      <c r="H98" s="65"/>
      <c r="I98" s="26">
        <f t="shared" si="4"/>
        <v>440</v>
      </c>
      <c r="J98" s="42"/>
      <c r="K98" s="134"/>
    </row>
    <row r="99" spans="1:11" ht="12.75">
      <c r="A99" s="9"/>
      <c r="B99" s="9"/>
      <c r="C99" s="127"/>
      <c r="D99" s="32"/>
      <c r="E99" s="66"/>
      <c r="F99" s="127"/>
      <c r="G99" s="15"/>
      <c r="H99" s="66"/>
      <c r="I99" s="13" t="s">
        <v>18</v>
      </c>
      <c r="J99" s="43"/>
      <c r="K99" s="135"/>
    </row>
    <row r="100" spans="1:11" ht="13.5" thickBot="1">
      <c r="A100" s="25"/>
      <c r="B100" s="25"/>
      <c r="C100" s="29"/>
      <c r="D100" s="28"/>
      <c r="E100" s="37"/>
      <c r="F100" s="29"/>
      <c r="G100" s="28"/>
      <c r="H100" s="37"/>
      <c r="I100" s="89"/>
      <c r="J100" s="42"/>
      <c r="K100" s="122"/>
    </row>
    <row r="101" spans="1:11" ht="12.75">
      <c r="A101" s="35"/>
      <c r="B101" s="45"/>
      <c r="C101" s="16"/>
      <c r="D101" s="83"/>
      <c r="E101" s="39"/>
      <c r="F101" s="78"/>
      <c r="G101" s="83"/>
      <c r="H101" s="39"/>
      <c r="I101" s="84"/>
      <c r="J101" s="60"/>
      <c r="K101" s="121"/>
    </row>
    <row r="102" spans="1:11" ht="13.5" thickBot="1">
      <c r="A102" s="10"/>
      <c r="B102" s="46"/>
      <c r="C102" s="22"/>
      <c r="D102" s="80"/>
      <c r="E102" s="24"/>
      <c r="F102" s="79"/>
      <c r="G102" s="3"/>
      <c r="H102" s="21"/>
      <c r="I102" s="3"/>
      <c r="J102" s="7"/>
      <c r="K102" s="123"/>
    </row>
    <row r="103" ht="13.5" thickTop="1">
      <c r="K103" s="120"/>
    </row>
    <row r="104" ht="12.75">
      <c r="J104" t="s">
        <v>103</v>
      </c>
    </row>
  </sheetData>
  <sheetProtection/>
  <mergeCells count="1">
    <mergeCell ref="A1:K1"/>
  </mergeCells>
  <printOptions/>
  <pageMargins left="0.787401575" right="0.787401575" top="0.984251969" bottom="0.76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28125" style="0" customWidth="1"/>
    <col min="2" max="2" width="32.7109375" style="0" customWidth="1"/>
    <col min="3" max="3" width="16.7109375" style="0" customWidth="1"/>
    <col min="4" max="4" width="7.7109375" style="0" customWidth="1"/>
    <col min="5" max="5" width="10.7109375" style="0" customWidth="1"/>
    <col min="6" max="7" width="7.7109375" style="0" customWidth="1"/>
    <col min="8" max="8" width="10.7109375" style="0" customWidth="1"/>
    <col min="9" max="9" width="7.7109375" style="0" customWidth="1"/>
    <col min="10" max="10" width="10.7109375" style="0" customWidth="1"/>
    <col min="11" max="12" width="7.7109375" style="0" customWidth="1"/>
  </cols>
  <sheetData>
    <row r="1" spans="1:12" ht="23.25">
      <c r="A1" s="580" t="s">
        <v>490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</row>
    <row r="2" spans="1:12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18</v>
      </c>
      <c r="L2" s="167" t="s">
        <v>12</v>
      </c>
    </row>
    <row r="3" spans="1:12" ht="13.5" thickTop="1">
      <c r="A3" s="125"/>
      <c r="B3" s="124"/>
      <c r="C3" s="8"/>
      <c r="D3" s="93"/>
      <c r="E3" s="94" t="s">
        <v>2</v>
      </c>
      <c r="F3" s="95"/>
      <c r="G3" s="93" t="s">
        <v>10</v>
      </c>
      <c r="H3" s="94" t="s">
        <v>11</v>
      </c>
      <c r="I3" s="95"/>
      <c r="J3" s="6" t="s">
        <v>4</v>
      </c>
      <c r="K3" s="6" t="s">
        <v>7</v>
      </c>
      <c r="L3" s="6" t="s">
        <v>9</v>
      </c>
    </row>
    <row r="4" spans="1:12" ht="13.5" thickBot="1">
      <c r="A4" s="92" t="s">
        <v>164</v>
      </c>
      <c r="B4" s="5" t="s">
        <v>0</v>
      </c>
      <c r="C4" s="7" t="s">
        <v>1</v>
      </c>
      <c r="D4" s="136" t="s">
        <v>3</v>
      </c>
      <c r="E4" s="137" t="s">
        <v>4</v>
      </c>
      <c r="F4" s="41" t="s">
        <v>5</v>
      </c>
      <c r="G4" s="136" t="s">
        <v>3</v>
      </c>
      <c r="H4" s="138" t="s">
        <v>4</v>
      </c>
      <c r="I4" s="41" t="s">
        <v>5</v>
      </c>
      <c r="J4" s="60" t="s">
        <v>6</v>
      </c>
      <c r="K4" s="60" t="s">
        <v>8</v>
      </c>
      <c r="L4" s="60" t="s">
        <v>5</v>
      </c>
    </row>
    <row r="5" spans="1:12" ht="18" customHeight="1" thickTop="1">
      <c r="A5" s="155" t="s">
        <v>165</v>
      </c>
      <c r="B5" s="168" t="s">
        <v>245</v>
      </c>
      <c r="C5" s="147" t="s">
        <v>17</v>
      </c>
      <c r="D5" s="143">
        <v>42</v>
      </c>
      <c r="E5" s="142">
        <v>1760</v>
      </c>
      <c r="F5" s="151">
        <v>10</v>
      </c>
      <c r="G5" s="155">
        <v>42</v>
      </c>
      <c r="H5" s="142">
        <v>1920</v>
      </c>
      <c r="I5" s="151">
        <v>11</v>
      </c>
      <c r="J5" s="159">
        <f>SUM(E5+H5)</f>
        <v>3680</v>
      </c>
      <c r="K5" s="164">
        <f>SUM(F5+I5)</f>
        <v>21</v>
      </c>
      <c r="L5" s="183">
        <v>12</v>
      </c>
    </row>
    <row r="6" spans="1:12" ht="18" customHeight="1">
      <c r="A6" s="157" t="s">
        <v>166</v>
      </c>
      <c r="B6" s="169" t="s">
        <v>190</v>
      </c>
      <c r="C6" s="148" t="s">
        <v>17</v>
      </c>
      <c r="D6" s="144">
        <v>43</v>
      </c>
      <c r="E6" s="140">
        <v>700</v>
      </c>
      <c r="F6" s="152">
        <v>23</v>
      </c>
      <c r="G6" s="156">
        <v>34</v>
      </c>
      <c r="H6" s="140">
        <v>1140</v>
      </c>
      <c r="I6" s="152">
        <v>17</v>
      </c>
      <c r="J6" s="160">
        <f aca="true" t="shared" si="0" ref="J6:J32">SUM(E6+H6)</f>
        <v>1840</v>
      </c>
      <c r="K6" s="165">
        <f aca="true" t="shared" si="1" ref="K6:K32">SUM(F6+I6)</f>
        <v>40</v>
      </c>
      <c r="L6" s="184">
        <v>21</v>
      </c>
    </row>
    <row r="7" spans="1:12" ht="18" customHeight="1">
      <c r="A7" s="157" t="s">
        <v>167</v>
      </c>
      <c r="B7" s="170" t="s">
        <v>191</v>
      </c>
      <c r="C7" s="149" t="s">
        <v>192</v>
      </c>
      <c r="D7" s="145">
        <v>52</v>
      </c>
      <c r="E7" s="139">
        <v>3180</v>
      </c>
      <c r="F7" s="153">
        <v>2</v>
      </c>
      <c r="G7" s="157">
        <v>26</v>
      </c>
      <c r="H7" s="139">
        <v>1700</v>
      </c>
      <c r="I7" s="153">
        <v>13</v>
      </c>
      <c r="J7" s="160">
        <f t="shared" si="0"/>
        <v>4880</v>
      </c>
      <c r="K7" s="165">
        <f t="shared" si="1"/>
        <v>15</v>
      </c>
      <c r="L7" s="162">
        <v>6</v>
      </c>
    </row>
    <row r="8" spans="1:12" ht="18" customHeight="1">
      <c r="A8" s="157" t="s">
        <v>168</v>
      </c>
      <c r="B8" s="170" t="s">
        <v>193</v>
      </c>
      <c r="C8" s="149" t="s">
        <v>192</v>
      </c>
      <c r="D8" s="145">
        <v>51</v>
      </c>
      <c r="E8" s="139">
        <v>680</v>
      </c>
      <c r="F8" s="153">
        <v>26</v>
      </c>
      <c r="G8" s="157">
        <v>53</v>
      </c>
      <c r="H8" s="139">
        <v>1160</v>
      </c>
      <c r="I8" s="153">
        <v>16</v>
      </c>
      <c r="J8" s="160">
        <f t="shared" si="0"/>
        <v>1840</v>
      </c>
      <c r="K8" s="165">
        <f t="shared" si="1"/>
        <v>42</v>
      </c>
      <c r="L8" s="162">
        <v>24</v>
      </c>
    </row>
    <row r="9" spans="1:12" ht="18" customHeight="1">
      <c r="A9" s="157" t="s">
        <v>169</v>
      </c>
      <c r="B9" s="170" t="s">
        <v>194</v>
      </c>
      <c r="C9" s="149" t="s">
        <v>192</v>
      </c>
      <c r="D9" s="145">
        <v>33</v>
      </c>
      <c r="E9" s="139">
        <v>700</v>
      </c>
      <c r="F9" s="153">
        <v>23</v>
      </c>
      <c r="G9" s="157">
        <v>27</v>
      </c>
      <c r="H9" s="139">
        <v>700</v>
      </c>
      <c r="I9" s="153">
        <v>28</v>
      </c>
      <c r="J9" s="160">
        <f t="shared" si="0"/>
        <v>1400</v>
      </c>
      <c r="K9" s="165">
        <f t="shared" si="1"/>
        <v>51</v>
      </c>
      <c r="L9" s="162">
        <v>26</v>
      </c>
    </row>
    <row r="10" spans="1:12" ht="18" customHeight="1">
      <c r="A10" s="157" t="s">
        <v>170</v>
      </c>
      <c r="B10" s="170" t="s">
        <v>195</v>
      </c>
      <c r="C10" s="149" t="s">
        <v>192</v>
      </c>
      <c r="D10" s="145">
        <v>28</v>
      </c>
      <c r="E10" s="139">
        <v>1000</v>
      </c>
      <c r="F10" s="153">
        <v>19</v>
      </c>
      <c r="G10" s="157">
        <v>30</v>
      </c>
      <c r="H10" s="139">
        <v>960</v>
      </c>
      <c r="I10" s="153">
        <v>23</v>
      </c>
      <c r="J10" s="160">
        <f t="shared" si="0"/>
        <v>1960</v>
      </c>
      <c r="K10" s="165">
        <f t="shared" si="1"/>
        <v>42</v>
      </c>
      <c r="L10" s="162">
        <v>23</v>
      </c>
    </row>
    <row r="11" spans="1:12" ht="18" customHeight="1">
      <c r="A11" s="157" t="s">
        <v>171</v>
      </c>
      <c r="B11" s="170" t="s">
        <v>196</v>
      </c>
      <c r="C11" s="149" t="s">
        <v>14</v>
      </c>
      <c r="D11" s="145">
        <v>30</v>
      </c>
      <c r="E11" s="139">
        <v>1760</v>
      </c>
      <c r="F11" s="153">
        <v>10</v>
      </c>
      <c r="G11" s="157">
        <v>24</v>
      </c>
      <c r="H11" s="139">
        <v>2600</v>
      </c>
      <c r="I11" s="153">
        <v>5</v>
      </c>
      <c r="J11" s="160">
        <f t="shared" si="0"/>
        <v>4360</v>
      </c>
      <c r="K11" s="165">
        <f t="shared" si="1"/>
        <v>15</v>
      </c>
      <c r="L11" s="162">
        <v>7</v>
      </c>
    </row>
    <row r="12" spans="1:12" ht="18" customHeight="1">
      <c r="A12" s="157" t="s">
        <v>172</v>
      </c>
      <c r="B12" s="170" t="s">
        <v>197</v>
      </c>
      <c r="C12" s="149" t="s">
        <v>14</v>
      </c>
      <c r="D12" s="145">
        <v>26</v>
      </c>
      <c r="E12" s="139">
        <v>3620</v>
      </c>
      <c r="F12" s="153">
        <v>1</v>
      </c>
      <c r="G12" s="157">
        <v>38</v>
      </c>
      <c r="H12" s="139">
        <v>2700</v>
      </c>
      <c r="I12" s="153">
        <v>4</v>
      </c>
      <c r="J12" s="160">
        <f t="shared" si="0"/>
        <v>6320</v>
      </c>
      <c r="K12" s="165">
        <f t="shared" si="1"/>
        <v>5</v>
      </c>
      <c r="L12" s="162">
        <v>1</v>
      </c>
    </row>
    <row r="13" spans="1:12" ht="18" customHeight="1">
      <c r="A13" s="157" t="s">
        <v>173</v>
      </c>
      <c r="B13" s="170" t="s">
        <v>198</v>
      </c>
      <c r="C13" s="149" t="s">
        <v>14</v>
      </c>
      <c r="D13" s="145">
        <v>47</v>
      </c>
      <c r="E13" s="139">
        <v>920</v>
      </c>
      <c r="F13" s="153">
        <v>21</v>
      </c>
      <c r="G13" s="157">
        <v>29</v>
      </c>
      <c r="H13" s="139">
        <v>2000</v>
      </c>
      <c r="I13" s="153">
        <v>10</v>
      </c>
      <c r="J13" s="160">
        <f t="shared" si="0"/>
        <v>2920</v>
      </c>
      <c r="K13" s="165">
        <f t="shared" si="1"/>
        <v>31</v>
      </c>
      <c r="L13" s="162">
        <v>15</v>
      </c>
    </row>
    <row r="14" spans="1:12" ht="18" customHeight="1">
      <c r="A14" s="157" t="s">
        <v>174</v>
      </c>
      <c r="B14" s="170" t="s">
        <v>199</v>
      </c>
      <c r="C14" s="149" t="s">
        <v>14</v>
      </c>
      <c r="D14" s="145">
        <v>38</v>
      </c>
      <c r="E14" s="139">
        <v>1080</v>
      </c>
      <c r="F14" s="153">
        <v>17</v>
      </c>
      <c r="G14" s="157">
        <v>47</v>
      </c>
      <c r="H14" s="139">
        <v>1020</v>
      </c>
      <c r="I14" s="153">
        <v>20</v>
      </c>
      <c r="J14" s="160">
        <f t="shared" si="0"/>
        <v>2100</v>
      </c>
      <c r="K14" s="165">
        <f t="shared" si="1"/>
        <v>37</v>
      </c>
      <c r="L14" s="162">
        <v>17</v>
      </c>
    </row>
    <row r="15" spans="1:12" ht="18" customHeight="1">
      <c r="A15" s="157" t="s">
        <v>175</v>
      </c>
      <c r="B15" s="170" t="s">
        <v>200</v>
      </c>
      <c r="C15" s="149" t="s">
        <v>14</v>
      </c>
      <c r="D15" s="145">
        <v>34</v>
      </c>
      <c r="E15" s="139">
        <v>1580</v>
      </c>
      <c r="F15" s="153">
        <v>12</v>
      </c>
      <c r="G15" s="157">
        <v>50</v>
      </c>
      <c r="H15" s="139">
        <v>2040</v>
      </c>
      <c r="I15" s="153">
        <v>8</v>
      </c>
      <c r="J15" s="160">
        <f t="shared" si="0"/>
        <v>3620</v>
      </c>
      <c r="K15" s="165">
        <f t="shared" si="1"/>
        <v>20</v>
      </c>
      <c r="L15" s="162">
        <v>9</v>
      </c>
    </row>
    <row r="16" spans="1:12" ht="18" customHeight="1">
      <c r="A16" s="157" t="s">
        <v>176</v>
      </c>
      <c r="B16" s="170" t="s">
        <v>201</v>
      </c>
      <c r="C16" s="149" t="s">
        <v>16</v>
      </c>
      <c r="D16" s="145">
        <v>46</v>
      </c>
      <c r="E16" s="139">
        <v>700</v>
      </c>
      <c r="F16" s="153">
        <v>23</v>
      </c>
      <c r="G16" s="157">
        <v>45</v>
      </c>
      <c r="H16" s="139">
        <v>1240</v>
      </c>
      <c r="I16" s="153">
        <v>15</v>
      </c>
      <c r="J16" s="160">
        <f t="shared" si="0"/>
        <v>1940</v>
      </c>
      <c r="K16" s="165">
        <f t="shared" si="1"/>
        <v>38</v>
      </c>
      <c r="L16" s="162">
        <v>18</v>
      </c>
    </row>
    <row r="17" spans="1:12" ht="18" customHeight="1">
      <c r="A17" s="157" t="s">
        <v>177</v>
      </c>
      <c r="B17" s="170" t="s">
        <v>202</v>
      </c>
      <c r="C17" s="149" t="s">
        <v>16</v>
      </c>
      <c r="D17" s="145">
        <v>39</v>
      </c>
      <c r="E17" s="139">
        <v>2160</v>
      </c>
      <c r="F17" s="153">
        <v>6</v>
      </c>
      <c r="G17" s="157">
        <v>48</v>
      </c>
      <c r="H17" s="139">
        <v>1400</v>
      </c>
      <c r="I17" s="153">
        <v>14</v>
      </c>
      <c r="J17" s="160">
        <f t="shared" si="0"/>
        <v>3560</v>
      </c>
      <c r="K17" s="165">
        <f t="shared" si="1"/>
        <v>20</v>
      </c>
      <c r="L17" s="162">
        <v>10</v>
      </c>
    </row>
    <row r="18" spans="1:12" ht="18" customHeight="1">
      <c r="A18" s="157" t="s">
        <v>178</v>
      </c>
      <c r="B18" s="170" t="s">
        <v>203</v>
      </c>
      <c r="C18" s="149" t="s">
        <v>16</v>
      </c>
      <c r="D18" s="145">
        <v>45</v>
      </c>
      <c r="E18" s="139">
        <v>960</v>
      </c>
      <c r="F18" s="153">
        <v>20</v>
      </c>
      <c r="G18" s="157">
        <v>31</v>
      </c>
      <c r="H18" s="139">
        <v>1080</v>
      </c>
      <c r="I18" s="153">
        <v>19</v>
      </c>
      <c r="J18" s="160">
        <f t="shared" si="0"/>
        <v>2040</v>
      </c>
      <c r="K18" s="165">
        <f t="shared" si="1"/>
        <v>39</v>
      </c>
      <c r="L18" s="162">
        <v>19</v>
      </c>
    </row>
    <row r="19" spans="1:12" ht="18" customHeight="1">
      <c r="A19" s="157" t="s">
        <v>179</v>
      </c>
      <c r="B19" s="170" t="s">
        <v>204</v>
      </c>
      <c r="C19" s="149" t="s">
        <v>16</v>
      </c>
      <c r="D19" s="145">
        <v>29</v>
      </c>
      <c r="E19" s="139">
        <v>1780</v>
      </c>
      <c r="F19" s="153">
        <v>8</v>
      </c>
      <c r="G19" s="157">
        <v>44</v>
      </c>
      <c r="H19" s="139">
        <v>1720</v>
      </c>
      <c r="I19" s="153">
        <v>12</v>
      </c>
      <c r="J19" s="160">
        <f t="shared" si="0"/>
        <v>3500</v>
      </c>
      <c r="K19" s="165">
        <f t="shared" si="1"/>
        <v>20</v>
      </c>
      <c r="L19" s="162">
        <v>11</v>
      </c>
    </row>
    <row r="20" spans="1:12" ht="18" customHeight="1">
      <c r="A20" s="157" t="s">
        <v>180</v>
      </c>
      <c r="B20" s="170" t="s">
        <v>205</v>
      </c>
      <c r="C20" s="149" t="s">
        <v>16</v>
      </c>
      <c r="D20" s="145">
        <v>36</v>
      </c>
      <c r="E20" s="181">
        <v>1780</v>
      </c>
      <c r="F20" s="153">
        <v>8</v>
      </c>
      <c r="G20" s="157">
        <v>40</v>
      </c>
      <c r="H20" s="139">
        <v>1000</v>
      </c>
      <c r="I20" s="153">
        <v>21</v>
      </c>
      <c r="J20" s="160">
        <f t="shared" si="0"/>
        <v>2780</v>
      </c>
      <c r="K20" s="165">
        <f t="shared" si="1"/>
        <v>29</v>
      </c>
      <c r="L20" s="162">
        <v>14</v>
      </c>
    </row>
    <row r="21" spans="1:12" ht="18" customHeight="1">
      <c r="A21" s="157" t="s">
        <v>181</v>
      </c>
      <c r="B21" s="170" t="s">
        <v>244</v>
      </c>
      <c r="C21" s="149" t="s">
        <v>206</v>
      </c>
      <c r="D21" s="145">
        <v>40</v>
      </c>
      <c r="E21" s="139">
        <v>440</v>
      </c>
      <c r="F21" s="153">
        <v>27</v>
      </c>
      <c r="G21" s="157">
        <v>46</v>
      </c>
      <c r="H21" s="139">
        <v>820</v>
      </c>
      <c r="I21" s="153">
        <v>26</v>
      </c>
      <c r="J21" s="160">
        <f t="shared" si="0"/>
        <v>1260</v>
      </c>
      <c r="K21" s="165">
        <f t="shared" si="1"/>
        <v>53</v>
      </c>
      <c r="L21" s="162">
        <v>28</v>
      </c>
    </row>
    <row r="22" spans="1:12" ht="18" customHeight="1">
      <c r="A22" s="157" t="s">
        <v>182</v>
      </c>
      <c r="B22" s="170" t="s">
        <v>207</v>
      </c>
      <c r="C22" s="149" t="s">
        <v>206</v>
      </c>
      <c r="D22" s="145">
        <v>41</v>
      </c>
      <c r="E22" s="139">
        <v>1040</v>
      </c>
      <c r="F22" s="153">
        <v>18</v>
      </c>
      <c r="G22" s="157">
        <v>25</v>
      </c>
      <c r="H22" s="139">
        <v>2040</v>
      </c>
      <c r="I22" s="153">
        <v>8</v>
      </c>
      <c r="J22" s="160">
        <f t="shared" si="0"/>
        <v>3080</v>
      </c>
      <c r="K22" s="165">
        <f t="shared" si="1"/>
        <v>26</v>
      </c>
      <c r="L22" s="162">
        <v>13</v>
      </c>
    </row>
    <row r="23" spans="1:12" ht="18" customHeight="1">
      <c r="A23" s="157" t="s">
        <v>183</v>
      </c>
      <c r="B23" s="170" t="s">
        <v>208</v>
      </c>
      <c r="C23" s="149" t="s">
        <v>117</v>
      </c>
      <c r="D23" s="145">
        <v>44</v>
      </c>
      <c r="E23" s="139">
        <v>1160</v>
      </c>
      <c r="F23" s="153">
        <v>15</v>
      </c>
      <c r="G23" s="157">
        <v>28</v>
      </c>
      <c r="H23" s="139">
        <v>2940</v>
      </c>
      <c r="I23" s="153">
        <v>2</v>
      </c>
      <c r="J23" s="160">
        <f t="shared" si="0"/>
        <v>4100</v>
      </c>
      <c r="K23" s="165">
        <f t="shared" si="1"/>
        <v>17</v>
      </c>
      <c r="L23" s="162">
        <v>8</v>
      </c>
    </row>
    <row r="24" spans="1:12" ht="18" customHeight="1">
      <c r="A24" s="157" t="s">
        <v>184</v>
      </c>
      <c r="B24" s="170" t="s">
        <v>209</v>
      </c>
      <c r="C24" s="149" t="s">
        <v>117</v>
      </c>
      <c r="D24" s="145">
        <v>35</v>
      </c>
      <c r="E24" s="139">
        <v>1880</v>
      </c>
      <c r="F24" s="153">
        <v>7</v>
      </c>
      <c r="G24" s="157">
        <v>43</v>
      </c>
      <c r="H24" s="139">
        <v>2440</v>
      </c>
      <c r="I24" s="153">
        <v>6</v>
      </c>
      <c r="J24" s="160">
        <f t="shared" si="0"/>
        <v>4320</v>
      </c>
      <c r="K24" s="165">
        <f t="shared" si="1"/>
        <v>13</v>
      </c>
      <c r="L24" s="162">
        <v>5</v>
      </c>
    </row>
    <row r="25" spans="1:12" ht="18" customHeight="1">
      <c r="A25" s="157" t="s">
        <v>185</v>
      </c>
      <c r="B25" s="170" t="s">
        <v>210</v>
      </c>
      <c r="C25" s="149" t="s">
        <v>117</v>
      </c>
      <c r="D25" s="145">
        <v>24</v>
      </c>
      <c r="E25" s="139">
        <v>1140</v>
      </c>
      <c r="F25" s="153">
        <v>16</v>
      </c>
      <c r="G25" s="157">
        <v>49</v>
      </c>
      <c r="H25" s="139">
        <v>880</v>
      </c>
      <c r="I25" s="153">
        <v>25</v>
      </c>
      <c r="J25" s="160">
        <f t="shared" si="0"/>
        <v>2020</v>
      </c>
      <c r="K25" s="165">
        <f t="shared" si="1"/>
        <v>41</v>
      </c>
      <c r="L25" s="162">
        <v>22</v>
      </c>
    </row>
    <row r="26" spans="1:12" ht="18" customHeight="1">
      <c r="A26" s="157" t="s">
        <v>186</v>
      </c>
      <c r="B26" s="170" t="s">
        <v>211</v>
      </c>
      <c r="C26" s="149" t="s">
        <v>117</v>
      </c>
      <c r="D26" s="145">
        <v>31</v>
      </c>
      <c r="E26" s="139">
        <v>340</v>
      </c>
      <c r="F26" s="153">
        <v>28</v>
      </c>
      <c r="G26" s="157">
        <v>37</v>
      </c>
      <c r="H26" s="139">
        <v>900</v>
      </c>
      <c r="I26" s="153">
        <v>24</v>
      </c>
      <c r="J26" s="160">
        <f t="shared" si="0"/>
        <v>1240</v>
      </c>
      <c r="K26" s="165">
        <f t="shared" si="1"/>
        <v>52</v>
      </c>
      <c r="L26" s="162">
        <v>27</v>
      </c>
    </row>
    <row r="27" spans="1:12" ht="18" customHeight="1">
      <c r="A27" s="157" t="s">
        <v>187</v>
      </c>
      <c r="B27" s="170" t="s">
        <v>212</v>
      </c>
      <c r="C27" s="149" t="s">
        <v>117</v>
      </c>
      <c r="D27" s="145">
        <v>48</v>
      </c>
      <c r="E27" s="139">
        <v>1400</v>
      </c>
      <c r="F27" s="153">
        <v>13</v>
      </c>
      <c r="G27" s="157">
        <v>41</v>
      </c>
      <c r="H27" s="139">
        <v>800</v>
      </c>
      <c r="I27" s="153">
        <v>27</v>
      </c>
      <c r="J27" s="160">
        <f t="shared" si="0"/>
        <v>2200</v>
      </c>
      <c r="K27" s="165">
        <f t="shared" si="1"/>
        <v>40</v>
      </c>
      <c r="L27" s="162">
        <v>20</v>
      </c>
    </row>
    <row r="28" spans="1:12" ht="18" customHeight="1">
      <c r="A28" s="157" t="s">
        <v>188</v>
      </c>
      <c r="B28" s="170" t="s">
        <v>213</v>
      </c>
      <c r="C28" s="149" t="s">
        <v>58</v>
      </c>
      <c r="D28" s="145">
        <v>25</v>
      </c>
      <c r="E28" s="139">
        <v>3040</v>
      </c>
      <c r="F28" s="153">
        <v>3</v>
      </c>
      <c r="G28" s="157">
        <v>33</v>
      </c>
      <c r="H28" s="139">
        <v>2400</v>
      </c>
      <c r="I28" s="153">
        <v>7</v>
      </c>
      <c r="J28" s="160">
        <f t="shared" si="0"/>
        <v>5440</v>
      </c>
      <c r="K28" s="165">
        <f t="shared" si="1"/>
        <v>10</v>
      </c>
      <c r="L28" s="162">
        <v>4</v>
      </c>
    </row>
    <row r="29" spans="1:12" ht="18" customHeight="1">
      <c r="A29" s="172" t="s">
        <v>189</v>
      </c>
      <c r="B29" s="173" t="s">
        <v>214</v>
      </c>
      <c r="C29" s="174" t="s">
        <v>58</v>
      </c>
      <c r="D29" s="175">
        <v>27</v>
      </c>
      <c r="E29" s="139">
        <v>2200</v>
      </c>
      <c r="F29" s="177">
        <v>5</v>
      </c>
      <c r="G29" s="172">
        <v>35</v>
      </c>
      <c r="H29" s="176">
        <v>2780</v>
      </c>
      <c r="I29" s="177">
        <v>3</v>
      </c>
      <c r="J29" s="160">
        <f t="shared" si="0"/>
        <v>4980</v>
      </c>
      <c r="K29" s="165">
        <f t="shared" si="1"/>
        <v>8</v>
      </c>
      <c r="L29" s="185">
        <v>3</v>
      </c>
    </row>
    <row r="30" spans="1:12" ht="18" customHeight="1">
      <c r="A30" s="157" t="s">
        <v>219</v>
      </c>
      <c r="B30" s="178" t="s">
        <v>215</v>
      </c>
      <c r="C30" s="149" t="s">
        <v>58</v>
      </c>
      <c r="D30" s="145">
        <v>50</v>
      </c>
      <c r="E30" s="139">
        <v>2840</v>
      </c>
      <c r="F30" s="153">
        <v>4</v>
      </c>
      <c r="G30" s="157">
        <v>39</v>
      </c>
      <c r="H30" s="139">
        <v>3160</v>
      </c>
      <c r="I30" s="153">
        <v>1</v>
      </c>
      <c r="J30" s="160">
        <f t="shared" si="0"/>
        <v>6000</v>
      </c>
      <c r="K30" s="165">
        <f t="shared" si="1"/>
        <v>5</v>
      </c>
      <c r="L30" s="162">
        <v>2</v>
      </c>
    </row>
    <row r="31" spans="1:12" ht="18" customHeight="1">
      <c r="A31" s="157" t="s">
        <v>220</v>
      </c>
      <c r="B31" s="179" t="s">
        <v>216</v>
      </c>
      <c r="C31" s="149" t="s">
        <v>218</v>
      </c>
      <c r="D31" s="145">
        <v>23</v>
      </c>
      <c r="E31" s="139">
        <v>1180</v>
      </c>
      <c r="F31" s="153">
        <v>14</v>
      </c>
      <c r="G31" s="157">
        <v>51</v>
      </c>
      <c r="H31" s="139">
        <v>1120</v>
      </c>
      <c r="I31" s="153">
        <v>18</v>
      </c>
      <c r="J31" s="160">
        <f t="shared" si="0"/>
        <v>2300</v>
      </c>
      <c r="K31" s="165">
        <f t="shared" si="1"/>
        <v>32</v>
      </c>
      <c r="L31" s="162">
        <v>16</v>
      </c>
    </row>
    <row r="32" spans="1:12" ht="18" customHeight="1" thickBot="1">
      <c r="A32" s="158" t="s">
        <v>221</v>
      </c>
      <c r="B32" s="180" t="s">
        <v>217</v>
      </c>
      <c r="C32" s="150" t="s">
        <v>218</v>
      </c>
      <c r="D32" s="146">
        <v>37</v>
      </c>
      <c r="E32" s="141">
        <v>740</v>
      </c>
      <c r="F32" s="154">
        <v>22</v>
      </c>
      <c r="G32" s="158">
        <v>52</v>
      </c>
      <c r="H32" s="141">
        <v>1000</v>
      </c>
      <c r="I32" s="154">
        <v>21</v>
      </c>
      <c r="J32" s="161">
        <f t="shared" si="0"/>
        <v>1740</v>
      </c>
      <c r="K32" s="166">
        <f t="shared" si="1"/>
        <v>43</v>
      </c>
      <c r="L32" s="163">
        <v>25</v>
      </c>
    </row>
    <row r="33" spans="10:12" ht="13.5" thickTop="1">
      <c r="J33" s="182"/>
      <c r="L33" s="186"/>
    </row>
    <row r="34" spans="1:12" ht="23.25">
      <c r="A34" s="11" t="s">
        <v>162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86"/>
    </row>
    <row r="35" spans="1:12" ht="19.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3" t="s">
        <v>18</v>
      </c>
      <c r="L35" s="167" t="s">
        <v>163</v>
      </c>
    </row>
    <row r="36" spans="1:12" ht="18.75" customHeight="1" thickTop="1">
      <c r="A36" s="125"/>
      <c r="B36" s="124"/>
      <c r="C36" s="8"/>
      <c r="D36" s="93"/>
      <c r="E36" s="94" t="s">
        <v>2</v>
      </c>
      <c r="F36" s="95"/>
      <c r="G36" s="93" t="s">
        <v>10</v>
      </c>
      <c r="H36" s="94" t="s">
        <v>11</v>
      </c>
      <c r="I36" s="95"/>
      <c r="J36" s="6" t="s">
        <v>4</v>
      </c>
      <c r="K36" s="6" t="s">
        <v>7</v>
      </c>
      <c r="L36" s="6" t="s">
        <v>9</v>
      </c>
    </row>
    <row r="37" spans="1:12" ht="18.75" customHeight="1" thickBot="1">
      <c r="A37" s="92" t="s">
        <v>164</v>
      </c>
      <c r="B37" s="5" t="s">
        <v>0</v>
      </c>
      <c r="C37" s="7" t="s">
        <v>1</v>
      </c>
      <c r="D37" s="136" t="s">
        <v>3</v>
      </c>
      <c r="E37" s="137" t="s">
        <v>4</v>
      </c>
      <c r="F37" s="41" t="s">
        <v>5</v>
      </c>
      <c r="G37" s="136" t="s">
        <v>3</v>
      </c>
      <c r="H37" s="138" t="s">
        <v>4</v>
      </c>
      <c r="I37" s="41" t="s">
        <v>5</v>
      </c>
      <c r="J37" s="60" t="s">
        <v>6</v>
      </c>
      <c r="K37" s="60" t="s">
        <v>8</v>
      </c>
      <c r="L37" s="60" t="s">
        <v>5</v>
      </c>
    </row>
    <row r="38" spans="1:12" ht="18.75" customHeight="1" thickTop="1">
      <c r="A38" s="155" t="s">
        <v>165</v>
      </c>
      <c r="B38" s="168" t="s">
        <v>222</v>
      </c>
      <c r="C38" s="147" t="s">
        <v>14</v>
      </c>
      <c r="D38" s="143">
        <v>5</v>
      </c>
      <c r="E38" s="142">
        <v>400</v>
      </c>
      <c r="F38" s="151">
        <v>5</v>
      </c>
      <c r="G38" s="155">
        <v>21</v>
      </c>
      <c r="H38" s="142">
        <v>2200</v>
      </c>
      <c r="I38" s="151">
        <v>1</v>
      </c>
      <c r="J38" s="159">
        <f aca="true" t="shared" si="2" ref="J38:K43">SUM(E38+H38)</f>
        <v>2600</v>
      </c>
      <c r="K38" s="164">
        <f t="shared" si="2"/>
        <v>6</v>
      </c>
      <c r="L38" s="183">
        <v>3</v>
      </c>
    </row>
    <row r="39" spans="1:12" ht="18.75" customHeight="1">
      <c r="A39" s="157" t="s">
        <v>166</v>
      </c>
      <c r="B39" s="169" t="s">
        <v>243</v>
      </c>
      <c r="C39" s="148" t="s">
        <v>15</v>
      </c>
      <c r="D39" s="144">
        <v>3</v>
      </c>
      <c r="E39" s="140">
        <v>920</v>
      </c>
      <c r="F39" s="152">
        <v>2</v>
      </c>
      <c r="G39" s="156">
        <v>23</v>
      </c>
      <c r="H39" s="140">
        <v>1700</v>
      </c>
      <c r="I39" s="152">
        <v>4</v>
      </c>
      <c r="J39" s="160">
        <f t="shared" si="2"/>
        <v>2620</v>
      </c>
      <c r="K39" s="165">
        <f t="shared" si="2"/>
        <v>6</v>
      </c>
      <c r="L39" s="184">
        <v>2</v>
      </c>
    </row>
    <row r="40" spans="1:12" ht="18.75" customHeight="1">
      <c r="A40" s="157" t="s">
        <v>167</v>
      </c>
      <c r="B40" s="170" t="s">
        <v>223</v>
      </c>
      <c r="C40" s="149" t="s">
        <v>15</v>
      </c>
      <c r="D40" s="145">
        <v>2</v>
      </c>
      <c r="E40" s="139">
        <v>520</v>
      </c>
      <c r="F40" s="153">
        <v>3</v>
      </c>
      <c r="G40" s="157">
        <v>18</v>
      </c>
      <c r="H40" s="139">
        <v>1000</v>
      </c>
      <c r="I40" s="153">
        <v>6</v>
      </c>
      <c r="J40" s="160">
        <f t="shared" si="2"/>
        <v>1520</v>
      </c>
      <c r="K40" s="165">
        <f t="shared" si="2"/>
        <v>9</v>
      </c>
      <c r="L40" s="162">
        <v>6</v>
      </c>
    </row>
    <row r="41" spans="1:12" ht="18.75" customHeight="1">
      <c r="A41" s="157" t="s">
        <v>168</v>
      </c>
      <c r="B41" s="170" t="s">
        <v>224</v>
      </c>
      <c r="C41" s="149" t="s">
        <v>15</v>
      </c>
      <c r="D41" s="145">
        <v>4</v>
      </c>
      <c r="E41" s="139">
        <v>460</v>
      </c>
      <c r="F41" s="153">
        <v>4</v>
      </c>
      <c r="G41" s="157">
        <v>20</v>
      </c>
      <c r="H41" s="139">
        <v>1580</v>
      </c>
      <c r="I41" s="153">
        <v>5</v>
      </c>
      <c r="J41" s="160">
        <f t="shared" si="2"/>
        <v>2040</v>
      </c>
      <c r="K41" s="165">
        <f t="shared" si="2"/>
        <v>9</v>
      </c>
      <c r="L41" s="162">
        <v>5</v>
      </c>
    </row>
    <row r="42" spans="1:12" ht="18.75" customHeight="1">
      <c r="A42" s="157" t="s">
        <v>169</v>
      </c>
      <c r="B42" s="170" t="s">
        <v>225</v>
      </c>
      <c r="C42" s="149" t="s">
        <v>15</v>
      </c>
      <c r="D42" s="145">
        <v>6</v>
      </c>
      <c r="E42" s="139">
        <v>220</v>
      </c>
      <c r="F42" s="153">
        <v>6</v>
      </c>
      <c r="G42" s="157">
        <v>19</v>
      </c>
      <c r="H42" s="139">
        <v>1820</v>
      </c>
      <c r="I42" s="153">
        <v>2</v>
      </c>
      <c r="J42" s="160">
        <f t="shared" si="2"/>
        <v>2040</v>
      </c>
      <c r="K42" s="165">
        <f t="shared" si="2"/>
        <v>8</v>
      </c>
      <c r="L42" s="162">
        <v>4</v>
      </c>
    </row>
    <row r="43" spans="1:12" ht="18.75" customHeight="1">
      <c r="A43" s="157" t="s">
        <v>170</v>
      </c>
      <c r="B43" s="170" t="s">
        <v>226</v>
      </c>
      <c r="C43" s="149" t="s">
        <v>218</v>
      </c>
      <c r="D43" s="145">
        <v>1</v>
      </c>
      <c r="E43" s="139">
        <v>1000</v>
      </c>
      <c r="F43" s="153">
        <v>1</v>
      </c>
      <c r="G43" s="157">
        <v>22</v>
      </c>
      <c r="H43" s="139">
        <v>1720</v>
      </c>
      <c r="I43" s="153">
        <v>3</v>
      </c>
      <c r="J43" s="160">
        <f t="shared" si="2"/>
        <v>2720</v>
      </c>
      <c r="K43" s="165">
        <f t="shared" si="2"/>
        <v>4</v>
      </c>
      <c r="L43" s="162">
        <v>1</v>
      </c>
    </row>
    <row r="44" spans="1:12" ht="18.75" customHeight="1">
      <c r="A44" s="157" t="s">
        <v>171</v>
      </c>
      <c r="B44" s="170"/>
      <c r="C44" s="149"/>
      <c r="D44" s="145"/>
      <c r="E44" s="139"/>
      <c r="F44" s="153"/>
      <c r="G44" s="157"/>
      <c r="H44" s="139"/>
      <c r="I44" s="153"/>
      <c r="J44" s="160"/>
      <c r="K44" s="165"/>
      <c r="L44" s="162"/>
    </row>
    <row r="45" spans="1:12" ht="18.75" customHeight="1">
      <c r="A45" s="157" t="s">
        <v>172</v>
      </c>
      <c r="B45" s="170"/>
      <c r="C45" s="149"/>
      <c r="D45" s="145"/>
      <c r="E45" s="139"/>
      <c r="F45" s="153"/>
      <c r="G45" s="157"/>
      <c r="H45" s="139"/>
      <c r="I45" s="153"/>
      <c r="J45" s="160"/>
      <c r="K45" s="165"/>
      <c r="L45" s="162"/>
    </row>
    <row r="46" spans="1:12" ht="18.75" customHeight="1">
      <c r="A46" s="157" t="s">
        <v>173</v>
      </c>
      <c r="B46" s="170"/>
      <c r="C46" s="149"/>
      <c r="D46" s="145"/>
      <c r="E46" s="139"/>
      <c r="F46" s="153"/>
      <c r="G46" s="157"/>
      <c r="H46" s="139"/>
      <c r="I46" s="153"/>
      <c r="J46" s="160"/>
      <c r="K46" s="165"/>
      <c r="L46" s="162"/>
    </row>
    <row r="47" spans="1:12" ht="18.75" customHeight="1">
      <c r="A47" s="157" t="s">
        <v>174</v>
      </c>
      <c r="B47" s="170"/>
      <c r="C47" s="149"/>
      <c r="D47" s="145"/>
      <c r="E47" s="139"/>
      <c r="F47" s="153"/>
      <c r="G47" s="157"/>
      <c r="H47" s="139"/>
      <c r="I47" s="153"/>
      <c r="J47" s="160"/>
      <c r="K47" s="165"/>
      <c r="L47" s="162"/>
    </row>
    <row r="48" spans="1:12" ht="18.75" customHeight="1">
      <c r="A48" s="157" t="s">
        <v>175</v>
      </c>
      <c r="B48" s="170"/>
      <c r="C48" s="149"/>
      <c r="D48" s="145"/>
      <c r="E48" s="139"/>
      <c r="F48" s="153"/>
      <c r="G48" s="157"/>
      <c r="H48" s="139"/>
      <c r="I48" s="153"/>
      <c r="J48" s="160"/>
      <c r="K48" s="165"/>
      <c r="L48" s="162"/>
    </row>
    <row r="49" spans="1:12" ht="18.75" customHeight="1">
      <c r="A49" s="157" t="s">
        <v>176</v>
      </c>
      <c r="B49" s="170"/>
      <c r="C49" s="149"/>
      <c r="D49" s="145"/>
      <c r="E49" s="139"/>
      <c r="F49" s="153"/>
      <c r="G49" s="157"/>
      <c r="H49" s="139"/>
      <c r="I49" s="153"/>
      <c r="J49" s="160"/>
      <c r="K49" s="165"/>
      <c r="L49" s="162"/>
    </row>
    <row r="50" spans="1:12" ht="18.75" customHeight="1">
      <c r="A50" s="157" t="s">
        <v>177</v>
      </c>
      <c r="B50" s="170"/>
      <c r="C50" s="149"/>
      <c r="D50" s="145"/>
      <c r="E50" s="139"/>
      <c r="F50" s="153"/>
      <c r="G50" s="157"/>
      <c r="H50" s="139"/>
      <c r="I50" s="153"/>
      <c r="J50" s="160"/>
      <c r="K50" s="165"/>
      <c r="L50" s="162"/>
    </row>
    <row r="51" spans="1:12" ht="18.75" customHeight="1">
      <c r="A51" s="157" t="s">
        <v>178</v>
      </c>
      <c r="B51" s="170"/>
      <c r="C51" s="149"/>
      <c r="D51" s="145"/>
      <c r="E51" s="139"/>
      <c r="F51" s="153"/>
      <c r="G51" s="157"/>
      <c r="H51" s="139"/>
      <c r="I51" s="153"/>
      <c r="J51" s="160"/>
      <c r="K51" s="165"/>
      <c r="L51" s="162"/>
    </row>
    <row r="52" spans="1:12" ht="18.75" customHeight="1">
      <c r="A52" s="157" t="s">
        <v>179</v>
      </c>
      <c r="B52" s="170"/>
      <c r="C52" s="149"/>
      <c r="D52" s="145"/>
      <c r="E52" s="139"/>
      <c r="F52" s="153"/>
      <c r="G52" s="157"/>
      <c r="H52" s="139"/>
      <c r="I52" s="153"/>
      <c r="J52" s="160"/>
      <c r="K52" s="165"/>
      <c r="L52" s="162"/>
    </row>
    <row r="53" spans="1:12" ht="18.75" customHeight="1">
      <c r="A53" s="157" t="s">
        <v>180</v>
      </c>
      <c r="B53" s="170"/>
      <c r="C53" s="149"/>
      <c r="D53" s="145"/>
      <c r="E53" s="181"/>
      <c r="F53" s="153"/>
      <c r="G53" s="157"/>
      <c r="H53" s="139"/>
      <c r="I53" s="153"/>
      <c r="J53" s="160"/>
      <c r="K53" s="165"/>
      <c r="L53" s="162"/>
    </row>
    <row r="54" spans="1:12" ht="18.75" customHeight="1">
      <c r="A54" s="157" t="s">
        <v>181</v>
      </c>
      <c r="B54" s="170"/>
      <c r="C54" s="149"/>
      <c r="D54" s="145"/>
      <c r="E54" s="139"/>
      <c r="F54" s="153"/>
      <c r="G54" s="157"/>
      <c r="H54" s="139"/>
      <c r="I54" s="153"/>
      <c r="J54" s="160"/>
      <c r="K54" s="165"/>
      <c r="L54" s="162"/>
    </row>
    <row r="55" spans="1:12" ht="18.75" customHeight="1">
      <c r="A55" s="157" t="s">
        <v>182</v>
      </c>
      <c r="B55" s="170"/>
      <c r="C55" s="149"/>
      <c r="D55" s="145"/>
      <c r="E55" s="139"/>
      <c r="F55" s="153"/>
      <c r="G55" s="157"/>
      <c r="H55" s="139"/>
      <c r="I55" s="153"/>
      <c r="J55" s="160"/>
      <c r="K55" s="165"/>
      <c r="L55" s="162"/>
    </row>
    <row r="56" spans="1:12" ht="18.75" customHeight="1">
      <c r="A56" s="157" t="s">
        <v>183</v>
      </c>
      <c r="B56" s="170"/>
      <c r="C56" s="149"/>
      <c r="D56" s="145"/>
      <c r="E56" s="139"/>
      <c r="F56" s="153"/>
      <c r="G56" s="157"/>
      <c r="H56" s="139"/>
      <c r="I56" s="153"/>
      <c r="J56" s="160"/>
      <c r="K56" s="165"/>
      <c r="L56" s="162"/>
    </row>
    <row r="57" spans="1:12" ht="18.75" customHeight="1">
      <c r="A57" s="157" t="s">
        <v>184</v>
      </c>
      <c r="B57" s="170"/>
      <c r="C57" s="149"/>
      <c r="D57" s="145"/>
      <c r="E57" s="139"/>
      <c r="F57" s="153"/>
      <c r="G57" s="157"/>
      <c r="H57" s="139"/>
      <c r="I57" s="153"/>
      <c r="J57" s="160"/>
      <c r="K57" s="165"/>
      <c r="L57" s="162"/>
    </row>
    <row r="58" spans="1:12" ht="18.75" customHeight="1">
      <c r="A58" s="157" t="s">
        <v>185</v>
      </c>
      <c r="B58" s="170"/>
      <c r="C58" s="149"/>
      <c r="D58" s="145"/>
      <c r="E58" s="139"/>
      <c r="F58" s="153"/>
      <c r="G58" s="157"/>
      <c r="H58" s="139"/>
      <c r="I58" s="153"/>
      <c r="J58" s="160"/>
      <c r="K58" s="165"/>
      <c r="L58" s="162"/>
    </row>
    <row r="59" spans="1:12" ht="18.75" customHeight="1">
      <c r="A59" s="157" t="s">
        <v>186</v>
      </c>
      <c r="B59" s="170"/>
      <c r="C59" s="149"/>
      <c r="D59" s="145"/>
      <c r="E59" s="139"/>
      <c r="F59" s="153"/>
      <c r="G59" s="157"/>
      <c r="H59" s="139"/>
      <c r="I59" s="153"/>
      <c r="J59" s="160"/>
      <c r="K59" s="165"/>
      <c r="L59" s="162"/>
    </row>
    <row r="60" spans="1:12" ht="18.75" customHeight="1">
      <c r="A60" s="157" t="s">
        <v>187</v>
      </c>
      <c r="B60" s="170"/>
      <c r="C60" s="149"/>
      <c r="D60" s="145"/>
      <c r="E60" s="139"/>
      <c r="F60" s="153"/>
      <c r="G60" s="157"/>
      <c r="H60" s="139"/>
      <c r="I60" s="153"/>
      <c r="J60" s="160"/>
      <c r="K60" s="165"/>
      <c r="L60" s="162"/>
    </row>
    <row r="61" spans="1:12" ht="18.75" customHeight="1">
      <c r="A61" s="157" t="s">
        <v>188</v>
      </c>
      <c r="B61" s="170"/>
      <c r="C61" s="149"/>
      <c r="D61" s="145"/>
      <c r="E61" s="139"/>
      <c r="F61" s="153"/>
      <c r="G61" s="157"/>
      <c r="H61" s="139"/>
      <c r="I61" s="153"/>
      <c r="J61" s="160"/>
      <c r="K61" s="165"/>
      <c r="L61" s="162"/>
    </row>
    <row r="62" spans="1:12" ht="18.75" customHeight="1" thickBot="1">
      <c r="A62" s="158" t="s">
        <v>189</v>
      </c>
      <c r="B62" s="171"/>
      <c r="C62" s="150"/>
      <c r="D62" s="146"/>
      <c r="E62" s="141"/>
      <c r="F62" s="154"/>
      <c r="G62" s="158"/>
      <c r="H62" s="141"/>
      <c r="I62" s="154"/>
      <c r="J62" s="161"/>
      <c r="K62" s="166"/>
      <c r="L62" s="163"/>
    </row>
    <row r="63" ht="19.5" customHeight="1" thickTop="1">
      <c r="L63" s="186"/>
    </row>
    <row r="64" spans="1:12" ht="19.5" customHeight="1">
      <c r="A64" s="11" t="s">
        <v>162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86"/>
    </row>
    <row r="65" spans="1:12" ht="19.5" customHeight="1" thickBot="1">
      <c r="A65" s="2"/>
      <c r="B65" s="2"/>
      <c r="C65" s="2"/>
      <c r="D65" s="2"/>
      <c r="E65" s="2"/>
      <c r="F65" s="2"/>
      <c r="G65" s="2"/>
      <c r="H65" s="2"/>
      <c r="I65" s="2"/>
      <c r="J65" s="2"/>
      <c r="K65" s="3" t="s">
        <v>18</v>
      </c>
      <c r="L65" s="167" t="s">
        <v>43</v>
      </c>
    </row>
    <row r="66" spans="1:12" ht="18.75" customHeight="1" thickTop="1">
      <c r="A66" s="125"/>
      <c r="B66" s="124"/>
      <c r="C66" s="8"/>
      <c r="D66" s="93"/>
      <c r="E66" s="94" t="s">
        <v>2</v>
      </c>
      <c r="F66" s="95"/>
      <c r="G66" s="93" t="s">
        <v>10</v>
      </c>
      <c r="H66" s="94" t="s">
        <v>11</v>
      </c>
      <c r="I66" s="95"/>
      <c r="J66" s="6" t="s">
        <v>4</v>
      </c>
      <c r="K66" s="6" t="s">
        <v>7</v>
      </c>
      <c r="L66" s="6" t="s">
        <v>9</v>
      </c>
    </row>
    <row r="67" spans="1:12" ht="18.75" customHeight="1" thickBot="1">
      <c r="A67" s="92" t="s">
        <v>164</v>
      </c>
      <c r="B67" s="5" t="s">
        <v>0</v>
      </c>
      <c r="C67" s="7" t="s">
        <v>1</v>
      </c>
      <c r="D67" s="136" t="s">
        <v>3</v>
      </c>
      <c r="E67" s="137" t="s">
        <v>4</v>
      </c>
      <c r="F67" s="41" t="s">
        <v>5</v>
      </c>
      <c r="G67" s="136" t="s">
        <v>3</v>
      </c>
      <c r="H67" s="138" t="s">
        <v>4</v>
      </c>
      <c r="I67" s="41" t="s">
        <v>5</v>
      </c>
      <c r="J67" s="60" t="s">
        <v>6</v>
      </c>
      <c r="K67" s="60" t="s">
        <v>8</v>
      </c>
      <c r="L67" s="60" t="s">
        <v>5</v>
      </c>
    </row>
    <row r="68" spans="1:12" ht="18.75" customHeight="1" thickTop="1">
      <c r="A68" s="155" t="s">
        <v>165</v>
      </c>
      <c r="B68" s="168" t="s">
        <v>227</v>
      </c>
      <c r="C68" s="147" t="s">
        <v>17</v>
      </c>
      <c r="D68" s="143">
        <v>16</v>
      </c>
      <c r="E68" s="142">
        <v>1380</v>
      </c>
      <c r="F68" s="151">
        <v>7</v>
      </c>
      <c r="G68" s="155">
        <v>10</v>
      </c>
      <c r="H68" s="142">
        <v>980</v>
      </c>
      <c r="I68" s="151">
        <v>10</v>
      </c>
      <c r="J68" s="159">
        <f>SUM(E68+H68)</f>
        <v>2360</v>
      </c>
      <c r="K68" s="164">
        <f>SUM(F68+I68)</f>
        <v>17</v>
      </c>
      <c r="L68" s="183">
        <v>10</v>
      </c>
    </row>
    <row r="69" spans="1:12" ht="18.75" customHeight="1">
      <c r="A69" s="157" t="s">
        <v>166</v>
      </c>
      <c r="B69" s="169" t="s">
        <v>228</v>
      </c>
      <c r="C69" s="148" t="s">
        <v>17</v>
      </c>
      <c r="D69" s="144">
        <v>21</v>
      </c>
      <c r="E69" s="140">
        <v>1240</v>
      </c>
      <c r="F69" s="152">
        <v>9</v>
      </c>
      <c r="G69" s="156">
        <v>5</v>
      </c>
      <c r="H69" s="140">
        <v>460</v>
      </c>
      <c r="I69" s="152">
        <v>14</v>
      </c>
      <c r="J69" s="160">
        <f aca="true" t="shared" si="3" ref="J69:J83">SUM(E69+H69)</f>
        <v>1700</v>
      </c>
      <c r="K69" s="165">
        <f aca="true" t="shared" si="4" ref="K69:K83">SUM(F69+I69)</f>
        <v>23</v>
      </c>
      <c r="L69" s="184">
        <v>14</v>
      </c>
    </row>
    <row r="70" spans="1:12" ht="18.75" customHeight="1">
      <c r="A70" s="157" t="s">
        <v>167</v>
      </c>
      <c r="B70" s="170" t="s">
        <v>229</v>
      </c>
      <c r="C70" s="149" t="s">
        <v>105</v>
      </c>
      <c r="D70" s="145">
        <v>20</v>
      </c>
      <c r="E70" s="139">
        <v>3440</v>
      </c>
      <c r="F70" s="153">
        <v>1</v>
      </c>
      <c r="G70" s="157">
        <v>3</v>
      </c>
      <c r="H70" s="139">
        <v>1480</v>
      </c>
      <c r="I70" s="153">
        <v>2</v>
      </c>
      <c r="J70" s="160">
        <f t="shared" si="3"/>
        <v>4920</v>
      </c>
      <c r="K70" s="165">
        <f t="shared" si="4"/>
        <v>3</v>
      </c>
      <c r="L70" s="162">
        <v>1</v>
      </c>
    </row>
    <row r="71" spans="1:12" ht="18.75" customHeight="1">
      <c r="A71" s="157" t="s">
        <v>168</v>
      </c>
      <c r="B71" s="170" t="s">
        <v>230</v>
      </c>
      <c r="C71" s="149" t="s">
        <v>14</v>
      </c>
      <c r="D71" s="145">
        <v>9</v>
      </c>
      <c r="E71" s="139">
        <v>760</v>
      </c>
      <c r="F71" s="153">
        <v>12</v>
      </c>
      <c r="G71" s="157">
        <v>6</v>
      </c>
      <c r="H71" s="139">
        <v>1440</v>
      </c>
      <c r="I71" s="153">
        <v>4</v>
      </c>
      <c r="J71" s="160">
        <f t="shared" si="3"/>
        <v>2200</v>
      </c>
      <c r="K71" s="165">
        <f t="shared" si="4"/>
        <v>16</v>
      </c>
      <c r="L71" s="162">
        <v>9</v>
      </c>
    </row>
    <row r="72" spans="1:12" ht="18.75" customHeight="1">
      <c r="A72" s="157" t="s">
        <v>169</v>
      </c>
      <c r="B72" s="170" t="s">
        <v>231</v>
      </c>
      <c r="C72" s="149" t="s">
        <v>14</v>
      </c>
      <c r="D72" s="145">
        <v>17</v>
      </c>
      <c r="E72" s="139">
        <v>1640</v>
      </c>
      <c r="F72" s="153">
        <v>5</v>
      </c>
      <c r="G72" s="157">
        <v>4</v>
      </c>
      <c r="H72" s="139">
        <v>460</v>
      </c>
      <c r="I72" s="153">
        <v>14</v>
      </c>
      <c r="J72" s="160">
        <f t="shared" si="3"/>
        <v>2100</v>
      </c>
      <c r="K72" s="165">
        <f t="shared" si="4"/>
        <v>19</v>
      </c>
      <c r="L72" s="162">
        <v>11</v>
      </c>
    </row>
    <row r="73" spans="1:12" ht="18.75" customHeight="1">
      <c r="A73" s="157" t="s">
        <v>170</v>
      </c>
      <c r="B73" s="170" t="s">
        <v>232</v>
      </c>
      <c r="C73" s="149" t="s">
        <v>15</v>
      </c>
      <c r="D73" s="145">
        <v>19</v>
      </c>
      <c r="E73" s="139">
        <v>2280</v>
      </c>
      <c r="F73" s="153">
        <v>2</v>
      </c>
      <c r="G73" s="157">
        <v>11</v>
      </c>
      <c r="H73" s="139">
        <v>760</v>
      </c>
      <c r="I73" s="153">
        <v>12</v>
      </c>
      <c r="J73" s="160">
        <f t="shared" si="3"/>
        <v>3040</v>
      </c>
      <c r="K73" s="165">
        <f t="shared" si="4"/>
        <v>14</v>
      </c>
      <c r="L73" s="162">
        <v>7</v>
      </c>
    </row>
    <row r="74" spans="1:12" ht="18.75" customHeight="1">
      <c r="A74" s="157" t="s">
        <v>171</v>
      </c>
      <c r="B74" s="170" t="s">
        <v>233</v>
      </c>
      <c r="C74" s="149" t="s">
        <v>15</v>
      </c>
      <c r="D74" s="145">
        <v>12</v>
      </c>
      <c r="E74" s="139">
        <v>680</v>
      </c>
      <c r="F74" s="153">
        <v>14</v>
      </c>
      <c r="G74" s="157">
        <v>8</v>
      </c>
      <c r="H74" s="139">
        <v>640</v>
      </c>
      <c r="I74" s="153">
        <v>13</v>
      </c>
      <c r="J74" s="160">
        <f t="shared" si="3"/>
        <v>1320</v>
      </c>
      <c r="K74" s="165">
        <f t="shared" si="4"/>
        <v>27</v>
      </c>
      <c r="L74" s="162">
        <v>15</v>
      </c>
    </row>
    <row r="75" spans="1:12" ht="18.75" customHeight="1">
      <c r="A75" s="157" t="s">
        <v>172</v>
      </c>
      <c r="B75" s="170" t="s">
        <v>234</v>
      </c>
      <c r="C75" s="149" t="s">
        <v>206</v>
      </c>
      <c r="D75" s="145">
        <v>11</v>
      </c>
      <c r="E75" s="139">
        <v>740</v>
      </c>
      <c r="F75" s="153">
        <v>13</v>
      </c>
      <c r="G75" s="157">
        <v>13</v>
      </c>
      <c r="H75" s="139">
        <v>1000</v>
      </c>
      <c r="I75" s="153">
        <v>8</v>
      </c>
      <c r="J75" s="160">
        <f t="shared" si="3"/>
        <v>1740</v>
      </c>
      <c r="K75" s="165">
        <f t="shared" si="4"/>
        <v>21</v>
      </c>
      <c r="L75" s="162">
        <v>13</v>
      </c>
    </row>
    <row r="76" spans="1:12" ht="18.75" customHeight="1">
      <c r="A76" s="157" t="s">
        <v>173</v>
      </c>
      <c r="B76" s="170" t="s">
        <v>235</v>
      </c>
      <c r="C76" s="149" t="s">
        <v>117</v>
      </c>
      <c r="D76" s="145">
        <v>7</v>
      </c>
      <c r="E76" s="139">
        <v>840</v>
      </c>
      <c r="F76" s="153">
        <v>10</v>
      </c>
      <c r="G76" s="157">
        <v>1</v>
      </c>
      <c r="H76" s="139">
        <v>2620</v>
      </c>
      <c r="I76" s="153">
        <v>1</v>
      </c>
      <c r="J76" s="160">
        <f t="shared" si="3"/>
        <v>3460</v>
      </c>
      <c r="K76" s="165">
        <f t="shared" si="4"/>
        <v>11</v>
      </c>
      <c r="L76" s="162">
        <v>2</v>
      </c>
    </row>
    <row r="77" spans="1:12" ht="18.75" customHeight="1">
      <c r="A77" s="157" t="s">
        <v>174</v>
      </c>
      <c r="B77" s="170" t="s">
        <v>236</v>
      </c>
      <c r="C77" s="149" t="s">
        <v>117</v>
      </c>
      <c r="D77" s="145">
        <v>13</v>
      </c>
      <c r="E77" s="139">
        <v>1940</v>
      </c>
      <c r="F77" s="153">
        <v>4</v>
      </c>
      <c r="G77" s="157">
        <v>15</v>
      </c>
      <c r="H77" s="139">
        <v>960</v>
      </c>
      <c r="I77" s="153">
        <v>11</v>
      </c>
      <c r="J77" s="160">
        <f t="shared" si="3"/>
        <v>2900</v>
      </c>
      <c r="K77" s="165">
        <f t="shared" si="4"/>
        <v>15</v>
      </c>
      <c r="L77" s="162">
        <v>8</v>
      </c>
    </row>
    <row r="78" spans="1:12" ht="18.75" customHeight="1">
      <c r="A78" s="157" t="s">
        <v>175</v>
      </c>
      <c r="B78" s="170" t="s">
        <v>237</v>
      </c>
      <c r="C78" s="149" t="s">
        <v>58</v>
      </c>
      <c r="D78" s="145">
        <v>18</v>
      </c>
      <c r="E78" s="139">
        <v>2040</v>
      </c>
      <c r="F78" s="153">
        <v>3</v>
      </c>
      <c r="G78" s="157">
        <v>14</v>
      </c>
      <c r="H78" s="139">
        <v>1000</v>
      </c>
      <c r="I78" s="153">
        <v>8</v>
      </c>
      <c r="J78" s="160">
        <f t="shared" si="3"/>
        <v>3040</v>
      </c>
      <c r="K78" s="165">
        <f t="shared" si="4"/>
        <v>11</v>
      </c>
      <c r="L78" s="162">
        <v>3</v>
      </c>
    </row>
    <row r="79" spans="1:12" ht="18.75" customHeight="1">
      <c r="A79" s="157" t="s">
        <v>176</v>
      </c>
      <c r="B79" s="170" t="s">
        <v>242</v>
      </c>
      <c r="C79" s="149" t="s">
        <v>218</v>
      </c>
      <c r="D79" s="145">
        <v>14</v>
      </c>
      <c r="E79" s="139">
        <v>800</v>
      </c>
      <c r="F79" s="153">
        <v>11</v>
      </c>
      <c r="G79" s="157">
        <v>16</v>
      </c>
      <c r="H79" s="139">
        <v>1480</v>
      </c>
      <c r="I79" s="153">
        <v>2</v>
      </c>
      <c r="J79" s="160">
        <f t="shared" si="3"/>
        <v>2280</v>
      </c>
      <c r="K79" s="165">
        <f t="shared" si="4"/>
        <v>13</v>
      </c>
      <c r="L79" s="162">
        <v>6</v>
      </c>
    </row>
    <row r="80" spans="1:12" ht="18.75" customHeight="1">
      <c r="A80" s="157" t="s">
        <v>177</v>
      </c>
      <c r="B80" s="170" t="s">
        <v>238</v>
      </c>
      <c r="C80" s="149" t="s">
        <v>218</v>
      </c>
      <c r="D80" s="145">
        <v>15</v>
      </c>
      <c r="E80" s="139">
        <v>1320</v>
      </c>
      <c r="F80" s="153">
        <v>8</v>
      </c>
      <c r="G80" s="157">
        <v>9</v>
      </c>
      <c r="H80" s="139">
        <v>1440</v>
      </c>
      <c r="I80" s="153">
        <v>4</v>
      </c>
      <c r="J80" s="160">
        <f t="shared" si="3"/>
        <v>2760</v>
      </c>
      <c r="K80" s="165">
        <f t="shared" si="4"/>
        <v>12</v>
      </c>
      <c r="L80" s="162">
        <v>4</v>
      </c>
    </row>
    <row r="81" spans="1:12" ht="18.75" customHeight="1">
      <c r="A81" s="157" t="s">
        <v>178</v>
      </c>
      <c r="B81" s="170" t="s">
        <v>239</v>
      </c>
      <c r="C81" s="149" t="s">
        <v>218</v>
      </c>
      <c r="D81" s="145">
        <v>8</v>
      </c>
      <c r="E81" s="139">
        <v>520</v>
      </c>
      <c r="F81" s="153">
        <v>16</v>
      </c>
      <c r="G81" s="157">
        <v>2</v>
      </c>
      <c r="H81" s="139">
        <v>1440</v>
      </c>
      <c r="I81" s="153">
        <v>4</v>
      </c>
      <c r="J81" s="160">
        <f t="shared" si="3"/>
        <v>1960</v>
      </c>
      <c r="K81" s="165">
        <f t="shared" si="4"/>
        <v>20</v>
      </c>
      <c r="L81" s="162">
        <v>12</v>
      </c>
    </row>
    <row r="82" spans="1:12" ht="18.75" customHeight="1">
      <c r="A82" s="157" t="s">
        <v>179</v>
      </c>
      <c r="B82" s="170" t="s">
        <v>240</v>
      </c>
      <c r="C82" s="149" t="s">
        <v>218</v>
      </c>
      <c r="D82" s="145">
        <v>10</v>
      </c>
      <c r="E82" s="139">
        <v>540</v>
      </c>
      <c r="F82" s="153">
        <v>15</v>
      </c>
      <c r="G82" s="157">
        <v>7</v>
      </c>
      <c r="H82" s="139">
        <v>300</v>
      </c>
      <c r="I82" s="153">
        <v>16</v>
      </c>
      <c r="J82" s="160">
        <f t="shared" si="3"/>
        <v>840</v>
      </c>
      <c r="K82" s="165">
        <f t="shared" si="4"/>
        <v>31</v>
      </c>
      <c r="L82" s="162">
        <v>16</v>
      </c>
    </row>
    <row r="83" spans="1:12" ht="18.75" customHeight="1">
      <c r="A83" s="157" t="s">
        <v>180</v>
      </c>
      <c r="B83" s="170" t="s">
        <v>241</v>
      </c>
      <c r="C83" s="149" t="s">
        <v>16</v>
      </c>
      <c r="D83" s="145">
        <v>22</v>
      </c>
      <c r="E83" s="181">
        <v>1560</v>
      </c>
      <c r="F83" s="153">
        <v>6</v>
      </c>
      <c r="G83" s="157">
        <v>12</v>
      </c>
      <c r="H83" s="139">
        <v>1040</v>
      </c>
      <c r="I83" s="153">
        <v>7</v>
      </c>
      <c r="J83" s="160">
        <f t="shared" si="3"/>
        <v>2600</v>
      </c>
      <c r="K83" s="165">
        <f t="shared" si="4"/>
        <v>13</v>
      </c>
      <c r="L83" s="162">
        <v>5</v>
      </c>
    </row>
    <row r="84" spans="1:12" ht="18.75" customHeight="1">
      <c r="A84" s="157" t="s">
        <v>181</v>
      </c>
      <c r="B84" s="170"/>
      <c r="C84" s="149"/>
      <c r="D84" s="145"/>
      <c r="E84" s="139"/>
      <c r="F84" s="153"/>
      <c r="G84" s="157"/>
      <c r="H84" s="139"/>
      <c r="I84" s="153"/>
      <c r="J84" s="160"/>
      <c r="K84" s="165"/>
      <c r="L84" s="162"/>
    </row>
    <row r="85" spans="1:12" ht="18.75" customHeight="1">
      <c r="A85" s="157" t="s">
        <v>182</v>
      </c>
      <c r="B85" s="170"/>
      <c r="C85" s="149"/>
      <c r="D85" s="145"/>
      <c r="E85" s="139"/>
      <c r="F85" s="153"/>
      <c r="G85" s="157"/>
      <c r="H85" s="139"/>
      <c r="I85" s="153"/>
      <c r="J85" s="160"/>
      <c r="K85" s="165"/>
      <c r="L85" s="162"/>
    </row>
    <row r="86" spans="1:12" ht="18.75" customHeight="1">
      <c r="A86" s="157" t="s">
        <v>183</v>
      </c>
      <c r="B86" s="170"/>
      <c r="C86" s="149"/>
      <c r="D86" s="145"/>
      <c r="E86" s="139"/>
      <c r="F86" s="153"/>
      <c r="G86" s="157"/>
      <c r="H86" s="139"/>
      <c r="I86" s="153"/>
      <c r="J86" s="160"/>
      <c r="K86" s="165"/>
      <c r="L86" s="162"/>
    </row>
    <row r="87" spans="1:12" ht="18.75" customHeight="1">
      <c r="A87" s="157" t="s">
        <v>184</v>
      </c>
      <c r="B87" s="170"/>
      <c r="C87" s="149"/>
      <c r="D87" s="145"/>
      <c r="E87" s="139"/>
      <c r="F87" s="153"/>
      <c r="G87" s="157"/>
      <c r="H87" s="139"/>
      <c r="I87" s="153"/>
      <c r="J87" s="160"/>
      <c r="K87" s="165"/>
      <c r="L87" s="162"/>
    </row>
    <row r="88" spans="1:12" ht="18.75" customHeight="1">
      <c r="A88" s="157" t="s">
        <v>185</v>
      </c>
      <c r="B88" s="170"/>
      <c r="C88" s="149"/>
      <c r="D88" s="145"/>
      <c r="E88" s="139"/>
      <c r="F88" s="153"/>
      <c r="G88" s="157"/>
      <c r="H88" s="139"/>
      <c r="I88" s="153"/>
      <c r="J88" s="160"/>
      <c r="K88" s="165"/>
      <c r="L88" s="162"/>
    </row>
    <row r="89" spans="1:12" ht="18.75" customHeight="1">
      <c r="A89" s="157" t="s">
        <v>186</v>
      </c>
      <c r="B89" s="170"/>
      <c r="C89" s="149"/>
      <c r="D89" s="145"/>
      <c r="E89" s="139"/>
      <c r="F89" s="153"/>
      <c r="G89" s="157"/>
      <c r="H89" s="139"/>
      <c r="I89" s="153"/>
      <c r="J89" s="160"/>
      <c r="K89" s="165"/>
      <c r="L89" s="162"/>
    </row>
    <row r="90" spans="1:12" ht="18.75" customHeight="1">
      <c r="A90" s="157" t="s">
        <v>187</v>
      </c>
      <c r="B90" s="170"/>
      <c r="C90" s="149"/>
      <c r="D90" s="145"/>
      <c r="E90" s="139"/>
      <c r="F90" s="153"/>
      <c r="G90" s="157"/>
      <c r="H90" s="139"/>
      <c r="I90" s="153"/>
      <c r="J90" s="160"/>
      <c r="K90" s="165"/>
      <c r="L90" s="162"/>
    </row>
    <row r="91" spans="1:12" ht="18.75" customHeight="1">
      <c r="A91" s="157" t="s">
        <v>188</v>
      </c>
      <c r="B91" s="170"/>
      <c r="C91" s="149"/>
      <c r="D91" s="145"/>
      <c r="E91" s="139"/>
      <c r="F91" s="153"/>
      <c r="G91" s="157"/>
      <c r="H91" s="139"/>
      <c r="I91" s="153"/>
      <c r="J91" s="160"/>
      <c r="K91" s="165"/>
      <c r="L91" s="162"/>
    </row>
    <row r="92" spans="1:12" ht="18.75" customHeight="1" thickBot="1">
      <c r="A92" s="158" t="s">
        <v>189</v>
      </c>
      <c r="B92" s="171"/>
      <c r="C92" s="150"/>
      <c r="D92" s="146"/>
      <c r="E92" s="141"/>
      <c r="F92" s="154"/>
      <c r="G92" s="158"/>
      <c r="H92" s="141"/>
      <c r="I92" s="154"/>
      <c r="J92" s="161"/>
      <c r="K92" s="166"/>
      <c r="L92" s="163"/>
    </row>
    <row r="93" ht="19.5" customHeight="1" thickTop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sheetProtection/>
  <mergeCells count="1">
    <mergeCell ref="A1:L1"/>
  </mergeCells>
  <printOptions/>
  <pageMargins left="0.83" right="0.46" top="0.24" bottom="0.19" header="0.25" footer="0.18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28125" style="0" customWidth="1"/>
    <col min="2" max="2" width="32.7109375" style="0" customWidth="1"/>
    <col min="3" max="3" width="16.7109375" style="0" customWidth="1"/>
    <col min="4" max="4" width="7.7109375" style="0" customWidth="1"/>
    <col min="5" max="5" width="10.7109375" style="0" customWidth="1"/>
    <col min="6" max="7" width="7.7109375" style="0" customWidth="1"/>
    <col min="8" max="8" width="10.7109375" style="0" customWidth="1"/>
    <col min="9" max="9" width="7.7109375" style="0" customWidth="1"/>
    <col min="10" max="10" width="10.7109375" style="0" customWidth="1"/>
    <col min="11" max="12" width="7.7109375" style="0" customWidth="1"/>
  </cols>
  <sheetData>
    <row r="1" spans="1:12" ht="23.25">
      <c r="A1" s="579" t="s">
        <v>523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</row>
    <row r="2" spans="1:12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18</v>
      </c>
      <c r="L2" s="167" t="s">
        <v>12</v>
      </c>
    </row>
    <row r="3" spans="1:12" ht="13.5" thickTop="1">
      <c r="A3" s="125"/>
      <c r="B3" s="124"/>
      <c r="C3" s="8"/>
      <c r="D3" s="93"/>
      <c r="E3" s="94" t="s">
        <v>2</v>
      </c>
      <c r="F3" s="95"/>
      <c r="G3" s="93" t="s">
        <v>10</v>
      </c>
      <c r="H3" s="94" t="s">
        <v>11</v>
      </c>
      <c r="I3" s="95"/>
      <c r="J3" s="6" t="s">
        <v>4</v>
      </c>
      <c r="K3" s="6" t="s">
        <v>7</v>
      </c>
      <c r="L3" s="6" t="s">
        <v>9</v>
      </c>
    </row>
    <row r="4" spans="1:12" ht="13.5" thickBot="1">
      <c r="A4" s="92" t="s">
        <v>164</v>
      </c>
      <c r="B4" s="5" t="s">
        <v>0</v>
      </c>
      <c r="C4" s="7" t="s">
        <v>1</v>
      </c>
      <c r="D4" s="136" t="s">
        <v>3</v>
      </c>
      <c r="E4" s="137" t="s">
        <v>4</v>
      </c>
      <c r="F4" s="41" t="s">
        <v>5</v>
      </c>
      <c r="G4" s="136" t="s">
        <v>3</v>
      </c>
      <c r="H4" s="138" t="s">
        <v>4</v>
      </c>
      <c r="I4" s="41" t="s">
        <v>5</v>
      </c>
      <c r="J4" s="60" t="s">
        <v>6</v>
      </c>
      <c r="K4" s="60" t="s">
        <v>8</v>
      </c>
      <c r="L4" s="60" t="s">
        <v>5</v>
      </c>
    </row>
    <row r="5" spans="1:12" ht="18" customHeight="1" thickBot="1" thickTop="1">
      <c r="A5" s="155" t="s">
        <v>165</v>
      </c>
      <c r="B5" s="168" t="s">
        <v>244</v>
      </c>
      <c r="C5" s="147" t="s">
        <v>206</v>
      </c>
      <c r="D5" s="143">
        <v>36</v>
      </c>
      <c r="E5" s="142">
        <v>1240</v>
      </c>
      <c r="F5" s="151">
        <v>4</v>
      </c>
      <c r="G5" s="155">
        <v>29</v>
      </c>
      <c r="H5" s="142">
        <v>1440</v>
      </c>
      <c r="I5" s="151">
        <v>3</v>
      </c>
      <c r="J5" s="190">
        <f aca="true" t="shared" si="0" ref="J5:J25">SUM(E5+H5)</f>
        <v>2680</v>
      </c>
      <c r="K5" s="194">
        <f aca="true" t="shared" si="1" ref="K5:K25">SUM(F5+I5)</f>
        <v>7</v>
      </c>
      <c r="L5" s="191">
        <v>4</v>
      </c>
    </row>
    <row r="6" spans="1:12" ht="18" customHeight="1" thickTop="1">
      <c r="A6" s="157" t="s">
        <v>166</v>
      </c>
      <c r="B6" s="169" t="s">
        <v>203</v>
      </c>
      <c r="C6" s="147" t="s">
        <v>16</v>
      </c>
      <c r="D6" s="144">
        <v>31</v>
      </c>
      <c r="E6" s="140">
        <v>3620</v>
      </c>
      <c r="F6" s="152">
        <v>1</v>
      </c>
      <c r="G6" s="156">
        <v>26</v>
      </c>
      <c r="H6" s="140">
        <v>1400</v>
      </c>
      <c r="I6" s="152">
        <v>4</v>
      </c>
      <c r="J6" s="149">
        <f t="shared" si="0"/>
        <v>5020</v>
      </c>
      <c r="K6" s="195">
        <f t="shared" si="1"/>
        <v>5</v>
      </c>
      <c r="L6" s="192">
        <v>1</v>
      </c>
    </row>
    <row r="7" spans="1:12" ht="18" customHeight="1">
      <c r="A7" s="157" t="s">
        <v>167</v>
      </c>
      <c r="B7" s="170" t="s">
        <v>258</v>
      </c>
      <c r="C7" s="149" t="s">
        <v>117</v>
      </c>
      <c r="D7" s="145">
        <v>34</v>
      </c>
      <c r="E7" s="139">
        <v>1580</v>
      </c>
      <c r="F7" s="153">
        <v>3</v>
      </c>
      <c r="G7" s="157">
        <v>34</v>
      </c>
      <c r="H7" s="139">
        <v>1540</v>
      </c>
      <c r="I7" s="153">
        <v>2</v>
      </c>
      <c r="J7" s="149">
        <f t="shared" si="0"/>
        <v>3120</v>
      </c>
      <c r="K7" s="195">
        <f t="shared" si="1"/>
        <v>5</v>
      </c>
      <c r="L7" s="193">
        <v>2</v>
      </c>
    </row>
    <row r="8" spans="1:12" ht="18" customHeight="1">
      <c r="A8" s="157" t="s">
        <v>168</v>
      </c>
      <c r="B8" s="170" t="s">
        <v>247</v>
      </c>
      <c r="C8" s="149" t="s">
        <v>206</v>
      </c>
      <c r="D8" s="145">
        <v>41</v>
      </c>
      <c r="E8" s="139">
        <v>1240</v>
      </c>
      <c r="F8" s="153">
        <v>4</v>
      </c>
      <c r="G8" s="157">
        <v>24</v>
      </c>
      <c r="H8" s="139">
        <v>1580</v>
      </c>
      <c r="I8" s="153">
        <v>1</v>
      </c>
      <c r="J8" s="149">
        <f t="shared" si="0"/>
        <v>2820</v>
      </c>
      <c r="K8" s="195">
        <f t="shared" si="1"/>
        <v>5</v>
      </c>
      <c r="L8" s="193">
        <v>3</v>
      </c>
    </row>
    <row r="9" spans="1:12" ht="18" customHeight="1">
      <c r="A9" s="157" t="s">
        <v>169</v>
      </c>
      <c r="B9" s="170" t="s">
        <v>205</v>
      </c>
      <c r="C9" s="149" t="s">
        <v>16</v>
      </c>
      <c r="D9" s="145">
        <v>44</v>
      </c>
      <c r="E9" s="207">
        <v>1200</v>
      </c>
      <c r="F9" s="153">
        <v>6</v>
      </c>
      <c r="G9" s="157">
        <v>40</v>
      </c>
      <c r="H9" s="139">
        <v>1180</v>
      </c>
      <c r="I9" s="153">
        <v>6</v>
      </c>
      <c r="J9" s="149">
        <f t="shared" si="0"/>
        <v>2380</v>
      </c>
      <c r="K9" s="195">
        <f t="shared" si="1"/>
        <v>12</v>
      </c>
      <c r="L9" s="193">
        <v>5</v>
      </c>
    </row>
    <row r="10" spans="1:12" ht="18" customHeight="1">
      <c r="A10" s="157" t="s">
        <v>170</v>
      </c>
      <c r="B10" s="170" t="s">
        <v>254</v>
      </c>
      <c r="C10" s="149" t="s">
        <v>83</v>
      </c>
      <c r="D10" s="145">
        <v>42</v>
      </c>
      <c r="E10" s="139">
        <v>1100</v>
      </c>
      <c r="F10" s="153">
        <v>7</v>
      </c>
      <c r="G10" s="157">
        <v>27</v>
      </c>
      <c r="H10" s="139">
        <v>1180</v>
      </c>
      <c r="I10" s="153">
        <v>6</v>
      </c>
      <c r="J10" s="149">
        <f t="shared" si="0"/>
        <v>2280</v>
      </c>
      <c r="K10" s="195">
        <f t="shared" si="1"/>
        <v>13</v>
      </c>
      <c r="L10" s="193">
        <v>6</v>
      </c>
    </row>
    <row r="11" spans="1:12" ht="18" customHeight="1">
      <c r="A11" s="157" t="s">
        <v>171</v>
      </c>
      <c r="B11" s="170" t="s">
        <v>245</v>
      </c>
      <c r="C11" s="149" t="s">
        <v>83</v>
      </c>
      <c r="D11" s="145">
        <v>40</v>
      </c>
      <c r="E11" s="139">
        <v>1060</v>
      </c>
      <c r="F11" s="153">
        <v>8</v>
      </c>
      <c r="G11" s="157">
        <v>37</v>
      </c>
      <c r="H11" s="139">
        <v>980</v>
      </c>
      <c r="I11" s="153">
        <v>7</v>
      </c>
      <c r="J11" s="149">
        <f t="shared" si="0"/>
        <v>2040</v>
      </c>
      <c r="K11" s="195">
        <f t="shared" si="1"/>
        <v>15</v>
      </c>
      <c r="L11" s="193">
        <v>7</v>
      </c>
    </row>
    <row r="12" spans="1:12" ht="18" customHeight="1">
      <c r="A12" s="157" t="s">
        <v>172</v>
      </c>
      <c r="B12" s="170" t="s">
        <v>252</v>
      </c>
      <c r="C12" s="149" t="s">
        <v>83</v>
      </c>
      <c r="D12" s="145">
        <v>33</v>
      </c>
      <c r="E12" s="139">
        <v>1620</v>
      </c>
      <c r="F12" s="153">
        <v>2</v>
      </c>
      <c r="G12" s="157">
        <v>31</v>
      </c>
      <c r="H12" s="139">
        <v>480</v>
      </c>
      <c r="I12" s="153">
        <v>16</v>
      </c>
      <c r="J12" s="149">
        <f t="shared" si="0"/>
        <v>2100</v>
      </c>
      <c r="K12" s="195">
        <f t="shared" si="1"/>
        <v>18</v>
      </c>
      <c r="L12" s="193">
        <v>8</v>
      </c>
    </row>
    <row r="13" spans="1:12" ht="18" customHeight="1">
      <c r="A13" s="157" t="s">
        <v>173</v>
      </c>
      <c r="B13" s="170" t="s">
        <v>197</v>
      </c>
      <c r="C13" s="149" t="s">
        <v>14</v>
      </c>
      <c r="D13" s="145">
        <v>30</v>
      </c>
      <c r="E13" s="139">
        <v>900</v>
      </c>
      <c r="F13" s="153">
        <v>10</v>
      </c>
      <c r="G13" s="157">
        <v>41</v>
      </c>
      <c r="H13" s="139">
        <v>880</v>
      </c>
      <c r="I13" s="153">
        <v>8</v>
      </c>
      <c r="J13" s="149">
        <f t="shared" si="0"/>
        <v>1780</v>
      </c>
      <c r="K13" s="195">
        <f t="shared" si="1"/>
        <v>18</v>
      </c>
      <c r="L13" s="193">
        <v>9</v>
      </c>
    </row>
    <row r="14" spans="1:12" ht="18" customHeight="1">
      <c r="A14" s="157" t="s">
        <v>174</v>
      </c>
      <c r="B14" s="170" t="s">
        <v>204</v>
      </c>
      <c r="C14" s="149" t="s">
        <v>16</v>
      </c>
      <c r="D14" s="145">
        <v>25</v>
      </c>
      <c r="E14" s="139">
        <v>900</v>
      </c>
      <c r="F14" s="153">
        <v>10</v>
      </c>
      <c r="G14" s="157">
        <v>44</v>
      </c>
      <c r="H14" s="139">
        <v>860</v>
      </c>
      <c r="I14" s="153">
        <v>9</v>
      </c>
      <c r="J14" s="149">
        <f t="shared" si="0"/>
        <v>1760</v>
      </c>
      <c r="K14" s="195">
        <f t="shared" si="1"/>
        <v>19</v>
      </c>
      <c r="L14" s="193">
        <v>10</v>
      </c>
    </row>
    <row r="15" spans="1:12" ht="18" customHeight="1">
      <c r="A15" s="157" t="s">
        <v>175</v>
      </c>
      <c r="B15" s="170" t="s">
        <v>200</v>
      </c>
      <c r="C15" s="149" t="s">
        <v>15</v>
      </c>
      <c r="D15" s="145">
        <v>27</v>
      </c>
      <c r="E15" s="139">
        <v>1040</v>
      </c>
      <c r="F15" s="153">
        <v>9</v>
      </c>
      <c r="G15" s="157">
        <v>33</v>
      </c>
      <c r="H15" s="139">
        <v>640</v>
      </c>
      <c r="I15" s="153">
        <v>15</v>
      </c>
      <c r="J15" s="149">
        <f t="shared" si="0"/>
        <v>1680</v>
      </c>
      <c r="K15" s="195">
        <f t="shared" si="1"/>
        <v>24</v>
      </c>
      <c r="L15" s="193">
        <v>11</v>
      </c>
    </row>
    <row r="16" spans="1:12" ht="18" customHeight="1">
      <c r="A16" s="157" t="s">
        <v>176</v>
      </c>
      <c r="B16" s="170" t="s">
        <v>255</v>
      </c>
      <c r="C16" s="149" t="s">
        <v>83</v>
      </c>
      <c r="D16" s="145">
        <v>39</v>
      </c>
      <c r="E16" s="139">
        <v>740</v>
      </c>
      <c r="F16" s="153">
        <v>15</v>
      </c>
      <c r="G16" s="157">
        <v>35</v>
      </c>
      <c r="H16" s="139">
        <v>840</v>
      </c>
      <c r="I16" s="153">
        <v>10</v>
      </c>
      <c r="J16" s="149">
        <f t="shared" si="0"/>
        <v>1580</v>
      </c>
      <c r="K16" s="195">
        <f t="shared" si="1"/>
        <v>25</v>
      </c>
      <c r="L16" s="193">
        <v>12</v>
      </c>
    </row>
    <row r="17" spans="1:12" ht="18" customHeight="1">
      <c r="A17" s="157" t="s">
        <v>177</v>
      </c>
      <c r="B17" s="170" t="s">
        <v>249</v>
      </c>
      <c r="C17" s="149" t="s">
        <v>218</v>
      </c>
      <c r="D17" s="145">
        <v>29</v>
      </c>
      <c r="E17" s="139">
        <v>820</v>
      </c>
      <c r="F17" s="153">
        <v>13</v>
      </c>
      <c r="G17" s="157">
        <v>25</v>
      </c>
      <c r="H17" s="139">
        <v>660</v>
      </c>
      <c r="I17" s="153">
        <v>14</v>
      </c>
      <c r="J17" s="149">
        <f t="shared" si="0"/>
        <v>1480</v>
      </c>
      <c r="K17" s="195">
        <f t="shared" si="1"/>
        <v>27</v>
      </c>
      <c r="L17" s="193">
        <v>13</v>
      </c>
    </row>
    <row r="18" spans="1:12" ht="18" customHeight="1">
      <c r="A18" s="157" t="s">
        <v>178</v>
      </c>
      <c r="B18" s="170" t="s">
        <v>260</v>
      </c>
      <c r="C18" s="149" t="s">
        <v>14</v>
      </c>
      <c r="D18" s="145">
        <v>35</v>
      </c>
      <c r="E18" s="139">
        <v>760</v>
      </c>
      <c r="F18" s="153">
        <v>14</v>
      </c>
      <c r="G18" s="157">
        <v>43</v>
      </c>
      <c r="H18" s="139">
        <v>720</v>
      </c>
      <c r="I18" s="153">
        <v>13</v>
      </c>
      <c r="J18" s="149">
        <f t="shared" si="0"/>
        <v>1480</v>
      </c>
      <c r="K18" s="195">
        <f t="shared" si="1"/>
        <v>27</v>
      </c>
      <c r="L18" s="193">
        <v>13</v>
      </c>
    </row>
    <row r="19" spans="1:12" ht="18" customHeight="1">
      <c r="A19" s="157" t="s">
        <v>179</v>
      </c>
      <c r="B19" s="170" t="s">
        <v>253</v>
      </c>
      <c r="C19" s="149" t="s">
        <v>83</v>
      </c>
      <c r="D19" s="145">
        <v>43</v>
      </c>
      <c r="E19" s="139">
        <v>900</v>
      </c>
      <c r="F19" s="153">
        <v>10</v>
      </c>
      <c r="G19" s="157">
        <v>42</v>
      </c>
      <c r="H19" s="139">
        <v>360</v>
      </c>
      <c r="I19" s="153">
        <v>18</v>
      </c>
      <c r="J19" s="149">
        <f t="shared" si="0"/>
        <v>1260</v>
      </c>
      <c r="K19" s="195">
        <f t="shared" si="1"/>
        <v>28</v>
      </c>
      <c r="L19" s="193">
        <v>15</v>
      </c>
    </row>
    <row r="20" spans="1:12" ht="18" customHeight="1">
      <c r="A20" s="157" t="s">
        <v>180</v>
      </c>
      <c r="B20" s="170" t="s">
        <v>257</v>
      </c>
      <c r="C20" s="149" t="s">
        <v>117</v>
      </c>
      <c r="D20" s="145">
        <v>37</v>
      </c>
      <c r="E20" s="15">
        <v>680</v>
      </c>
      <c r="F20" s="153">
        <v>17</v>
      </c>
      <c r="G20" s="157">
        <v>23</v>
      </c>
      <c r="H20" s="139">
        <v>760</v>
      </c>
      <c r="I20" s="153">
        <v>12</v>
      </c>
      <c r="J20" s="149">
        <f t="shared" si="0"/>
        <v>1440</v>
      </c>
      <c r="K20" s="195">
        <f t="shared" si="1"/>
        <v>29</v>
      </c>
      <c r="L20" s="193">
        <v>16</v>
      </c>
    </row>
    <row r="21" spans="1:12" ht="18" customHeight="1">
      <c r="A21" s="157" t="s">
        <v>181</v>
      </c>
      <c r="B21" s="170" t="s">
        <v>251</v>
      </c>
      <c r="C21" s="149" t="s">
        <v>83</v>
      </c>
      <c r="D21" s="145">
        <v>23</v>
      </c>
      <c r="E21" s="139">
        <v>520</v>
      </c>
      <c r="F21" s="153">
        <v>18</v>
      </c>
      <c r="G21" s="157">
        <v>36</v>
      </c>
      <c r="H21" s="139">
        <v>780</v>
      </c>
      <c r="I21" s="153">
        <v>11</v>
      </c>
      <c r="J21" s="149">
        <f t="shared" si="0"/>
        <v>1300</v>
      </c>
      <c r="K21" s="195">
        <f t="shared" si="1"/>
        <v>29</v>
      </c>
      <c r="L21" s="193">
        <v>17</v>
      </c>
    </row>
    <row r="22" spans="1:12" ht="18" customHeight="1">
      <c r="A22" s="157" t="s">
        <v>182</v>
      </c>
      <c r="B22" s="170" t="s">
        <v>250</v>
      </c>
      <c r="C22" s="149" t="s">
        <v>15</v>
      </c>
      <c r="D22" s="145">
        <v>26</v>
      </c>
      <c r="E22" s="139">
        <v>720</v>
      </c>
      <c r="F22" s="153">
        <v>16</v>
      </c>
      <c r="G22" s="157">
        <v>38</v>
      </c>
      <c r="H22" s="139">
        <v>160</v>
      </c>
      <c r="I22" s="153">
        <v>20</v>
      </c>
      <c r="J22" s="149">
        <f t="shared" si="0"/>
        <v>880</v>
      </c>
      <c r="K22" s="195">
        <f t="shared" si="1"/>
        <v>36</v>
      </c>
      <c r="L22" s="193">
        <v>18</v>
      </c>
    </row>
    <row r="23" spans="1:12" ht="18" customHeight="1">
      <c r="A23" s="157" t="s">
        <v>183</v>
      </c>
      <c r="B23" s="170" t="s">
        <v>248</v>
      </c>
      <c r="C23" s="149" t="s">
        <v>218</v>
      </c>
      <c r="D23" s="145">
        <v>28</v>
      </c>
      <c r="E23" s="139">
        <v>80</v>
      </c>
      <c r="F23" s="153">
        <v>21</v>
      </c>
      <c r="G23" s="157">
        <v>28</v>
      </c>
      <c r="H23" s="139">
        <v>480</v>
      </c>
      <c r="I23" s="153">
        <v>16</v>
      </c>
      <c r="J23" s="149">
        <f t="shared" si="0"/>
        <v>560</v>
      </c>
      <c r="K23" s="195">
        <f t="shared" si="1"/>
        <v>37</v>
      </c>
      <c r="L23" s="193">
        <v>19</v>
      </c>
    </row>
    <row r="24" spans="1:12" ht="18" customHeight="1">
      <c r="A24" s="157" t="s">
        <v>184</v>
      </c>
      <c r="B24" s="170" t="s">
        <v>259</v>
      </c>
      <c r="C24" s="149" t="s">
        <v>16</v>
      </c>
      <c r="D24" s="145">
        <v>38</v>
      </c>
      <c r="E24" s="139">
        <v>300</v>
      </c>
      <c r="F24" s="153">
        <v>19</v>
      </c>
      <c r="G24" s="157">
        <v>39</v>
      </c>
      <c r="H24" s="139">
        <v>280</v>
      </c>
      <c r="I24" s="153">
        <v>19</v>
      </c>
      <c r="J24" s="149">
        <f t="shared" si="0"/>
        <v>580</v>
      </c>
      <c r="K24" s="195">
        <f t="shared" si="1"/>
        <v>38</v>
      </c>
      <c r="L24" s="193">
        <v>20</v>
      </c>
    </row>
    <row r="25" spans="1:12" ht="18" customHeight="1">
      <c r="A25" s="157" t="s">
        <v>185</v>
      </c>
      <c r="B25" s="170" t="s">
        <v>256</v>
      </c>
      <c r="C25" s="149" t="s">
        <v>83</v>
      </c>
      <c r="D25" s="145">
        <v>24</v>
      </c>
      <c r="E25" s="139">
        <v>280</v>
      </c>
      <c r="F25" s="153">
        <v>20</v>
      </c>
      <c r="G25" s="157">
        <v>30</v>
      </c>
      <c r="H25" s="139">
        <v>160</v>
      </c>
      <c r="I25" s="153">
        <v>20</v>
      </c>
      <c r="J25" s="149">
        <f t="shared" si="0"/>
        <v>440</v>
      </c>
      <c r="K25" s="195">
        <f t="shared" si="1"/>
        <v>40</v>
      </c>
      <c r="L25" s="193">
        <v>21</v>
      </c>
    </row>
    <row r="26" spans="1:12" ht="18" customHeight="1">
      <c r="A26" s="157" t="s">
        <v>186</v>
      </c>
      <c r="B26" s="170"/>
      <c r="C26" s="149"/>
      <c r="D26" s="145"/>
      <c r="E26" s="139"/>
      <c r="F26" s="153"/>
      <c r="G26" s="157"/>
      <c r="H26" s="139"/>
      <c r="I26" s="153"/>
      <c r="J26" s="160"/>
      <c r="K26" s="165"/>
      <c r="L26" s="162"/>
    </row>
    <row r="27" spans="1:12" ht="18" customHeight="1">
      <c r="A27" s="157" t="s">
        <v>187</v>
      </c>
      <c r="B27" s="170"/>
      <c r="C27" s="149"/>
      <c r="D27" s="145"/>
      <c r="E27" s="139"/>
      <c r="F27" s="153"/>
      <c r="G27" s="157"/>
      <c r="H27" s="139"/>
      <c r="I27" s="153"/>
      <c r="J27" s="160"/>
      <c r="K27" s="165"/>
      <c r="L27" s="162"/>
    </row>
    <row r="28" spans="1:12" ht="18" customHeight="1">
      <c r="A28" s="157" t="s">
        <v>188</v>
      </c>
      <c r="B28" s="170"/>
      <c r="C28" s="149"/>
      <c r="D28" s="145"/>
      <c r="E28" s="139"/>
      <c r="F28" s="153"/>
      <c r="G28" s="157"/>
      <c r="H28" s="139"/>
      <c r="I28" s="153"/>
      <c r="J28" s="160"/>
      <c r="K28" s="165"/>
      <c r="L28" s="162"/>
    </row>
    <row r="29" spans="1:12" ht="18" customHeight="1">
      <c r="A29" s="172" t="s">
        <v>189</v>
      </c>
      <c r="B29" s="173"/>
      <c r="C29" s="174"/>
      <c r="D29" s="175"/>
      <c r="E29" s="139"/>
      <c r="F29" s="177"/>
      <c r="G29" s="172"/>
      <c r="H29" s="176"/>
      <c r="I29" s="177"/>
      <c r="J29" s="160"/>
      <c r="K29" s="165"/>
      <c r="L29" s="185"/>
    </row>
    <row r="30" spans="1:12" ht="18" customHeight="1">
      <c r="A30" s="157" t="s">
        <v>219</v>
      </c>
      <c r="B30" s="178"/>
      <c r="C30" s="149"/>
      <c r="D30" s="145"/>
      <c r="E30" s="139"/>
      <c r="F30" s="153"/>
      <c r="G30" s="157"/>
      <c r="H30" s="139"/>
      <c r="I30" s="153"/>
      <c r="J30" s="160"/>
      <c r="K30" s="165"/>
      <c r="L30" s="162"/>
    </row>
    <row r="31" spans="1:12" ht="18" customHeight="1">
      <c r="A31" s="157" t="s">
        <v>220</v>
      </c>
      <c r="B31" s="179"/>
      <c r="C31" s="149"/>
      <c r="D31" s="145"/>
      <c r="E31" s="139"/>
      <c r="F31" s="153"/>
      <c r="G31" s="157"/>
      <c r="H31" s="139"/>
      <c r="I31" s="153"/>
      <c r="J31" s="160"/>
      <c r="K31" s="165"/>
      <c r="L31" s="162"/>
    </row>
    <row r="32" spans="1:12" ht="18" customHeight="1" thickBot="1">
      <c r="A32" s="158" t="s">
        <v>221</v>
      </c>
      <c r="B32" s="180"/>
      <c r="C32" s="150"/>
      <c r="D32" s="146"/>
      <c r="E32" s="141">
        <f>SUM(E5:E25)</f>
        <v>21300</v>
      </c>
      <c r="F32" s="154"/>
      <c r="G32" s="158"/>
      <c r="H32" s="141">
        <f>SUM(H5:H25)</f>
        <v>17360</v>
      </c>
      <c r="I32" s="154"/>
      <c r="J32" s="161">
        <f>SUM(J5:J25)</f>
        <v>38660</v>
      </c>
      <c r="K32" s="166"/>
      <c r="L32" s="163"/>
    </row>
    <row r="33" spans="10:12" ht="13.5" thickTop="1">
      <c r="J33" s="182"/>
      <c r="L33" s="186"/>
    </row>
    <row r="34" spans="1:12" ht="23.25">
      <c r="A34" s="11" t="s">
        <v>246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86"/>
    </row>
    <row r="35" spans="1:12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3" t="s">
        <v>18</v>
      </c>
      <c r="L35" s="167" t="s">
        <v>163</v>
      </c>
    </row>
    <row r="36" spans="1:12" ht="13.5" thickTop="1">
      <c r="A36" s="125"/>
      <c r="B36" s="124"/>
      <c r="C36" s="8"/>
      <c r="D36" s="93"/>
      <c r="E36" s="94" t="s">
        <v>2</v>
      </c>
      <c r="F36" s="95"/>
      <c r="G36" s="93" t="s">
        <v>10</v>
      </c>
      <c r="H36" s="94" t="s">
        <v>11</v>
      </c>
      <c r="I36" s="95"/>
      <c r="J36" s="6" t="s">
        <v>4</v>
      </c>
      <c r="K36" s="6" t="s">
        <v>7</v>
      </c>
      <c r="L36" s="6" t="s">
        <v>9</v>
      </c>
    </row>
    <row r="37" spans="1:12" ht="13.5" thickBot="1">
      <c r="A37" s="92" t="s">
        <v>164</v>
      </c>
      <c r="B37" s="5" t="s">
        <v>0</v>
      </c>
      <c r="C37" s="7" t="s">
        <v>1</v>
      </c>
      <c r="D37" s="136" t="s">
        <v>3</v>
      </c>
      <c r="E37" s="137" t="s">
        <v>4</v>
      </c>
      <c r="F37" s="41" t="s">
        <v>5</v>
      </c>
      <c r="G37" s="136" t="s">
        <v>3</v>
      </c>
      <c r="H37" s="138" t="s">
        <v>4</v>
      </c>
      <c r="I37" s="41" t="s">
        <v>5</v>
      </c>
      <c r="J37" s="60" t="s">
        <v>6</v>
      </c>
      <c r="K37" s="60" t="s">
        <v>8</v>
      </c>
      <c r="L37" s="60" t="s">
        <v>5</v>
      </c>
    </row>
    <row r="38" spans="1:12" ht="18" customHeight="1" thickTop="1">
      <c r="A38" s="155" t="s">
        <v>165</v>
      </c>
      <c r="B38" s="168" t="s">
        <v>261</v>
      </c>
      <c r="C38" s="147" t="s">
        <v>206</v>
      </c>
      <c r="D38" s="143">
        <v>20</v>
      </c>
      <c r="E38" s="142">
        <v>400</v>
      </c>
      <c r="F38" s="151">
        <v>8</v>
      </c>
      <c r="G38" s="155">
        <v>16</v>
      </c>
      <c r="H38" s="142">
        <v>340</v>
      </c>
      <c r="I38" s="151">
        <v>9</v>
      </c>
      <c r="J38" s="190">
        <f aca="true" t="shared" si="2" ref="J38:J47">SUM(E38+H38)</f>
        <v>740</v>
      </c>
      <c r="K38" s="196">
        <f aca="true" t="shared" si="3" ref="K38:K47">SUM(F38+I38)</f>
        <v>17</v>
      </c>
      <c r="L38" s="191">
        <v>8</v>
      </c>
    </row>
    <row r="39" spans="1:12" ht="18" customHeight="1">
      <c r="A39" s="157" t="s">
        <v>166</v>
      </c>
      <c r="B39" s="169" t="s">
        <v>243</v>
      </c>
      <c r="C39" s="148" t="s">
        <v>15</v>
      </c>
      <c r="D39" s="144">
        <v>19</v>
      </c>
      <c r="E39" s="140">
        <v>1580</v>
      </c>
      <c r="F39" s="152">
        <v>1</v>
      </c>
      <c r="G39" s="156">
        <v>21</v>
      </c>
      <c r="H39" s="140">
        <v>1660</v>
      </c>
      <c r="I39" s="152">
        <v>1</v>
      </c>
      <c r="J39" s="160">
        <f t="shared" si="2"/>
        <v>3240</v>
      </c>
      <c r="K39" s="197">
        <f t="shared" si="3"/>
        <v>2</v>
      </c>
      <c r="L39" s="192">
        <v>1</v>
      </c>
    </row>
    <row r="40" spans="1:12" ht="18" customHeight="1">
      <c r="A40" s="157" t="s">
        <v>167</v>
      </c>
      <c r="B40" s="170" t="s">
        <v>224</v>
      </c>
      <c r="C40" s="149" t="s">
        <v>15</v>
      </c>
      <c r="D40" s="145">
        <v>13</v>
      </c>
      <c r="E40" s="139">
        <v>1060</v>
      </c>
      <c r="F40" s="153">
        <v>3</v>
      </c>
      <c r="G40" s="157">
        <v>17</v>
      </c>
      <c r="H40" s="139">
        <v>1020</v>
      </c>
      <c r="I40" s="153">
        <v>3</v>
      </c>
      <c r="J40" s="160">
        <f t="shared" si="2"/>
        <v>2080</v>
      </c>
      <c r="K40" s="197">
        <f t="shared" si="3"/>
        <v>6</v>
      </c>
      <c r="L40" s="193">
        <v>2</v>
      </c>
    </row>
    <row r="41" spans="1:12" ht="18" customHeight="1">
      <c r="A41" s="157" t="s">
        <v>168</v>
      </c>
      <c r="B41" s="170" t="s">
        <v>264</v>
      </c>
      <c r="C41" s="149" t="s">
        <v>14</v>
      </c>
      <c r="D41" s="145">
        <v>17</v>
      </c>
      <c r="E41" s="139">
        <v>720</v>
      </c>
      <c r="F41" s="153">
        <v>5</v>
      </c>
      <c r="G41" s="157">
        <v>18</v>
      </c>
      <c r="H41" s="139">
        <v>1420</v>
      </c>
      <c r="I41" s="153">
        <v>2</v>
      </c>
      <c r="J41" s="160">
        <f t="shared" si="2"/>
        <v>2140</v>
      </c>
      <c r="K41" s="197">
        <f t="shared" si="3"/>
        <v>7</v>
      </c>
      <c r="L41" s="193">
        <v>3</v>
      </c>
    </row>
    <row r="42" spans="1:12" ht="18" customHeight="1">
      <c r="A42" s="157" t="s">
        <v>169</v>
      </c>
      <c r="B42" s="170" t="s">
        <v>262</v>
      </c>
      <c r="C42" s="149" t="s">
        <v>117</v>
      </c>
      <c r="D42" s="145">
        <v>18</v>
      </c>
      <c r="E42" s="139">
        <v>1180</v>
      </c>
      <c r="F42" s="153">
        <v>2</v>
      </c>
      <c r="G42" s="157">
        <v>13</v>
      </c>
      <c r="H42" s="139">
        <v>440</v>
      </c>
      <c r="I42" s="153">
        <v>7</v>
      </c>
      <c r="J42" s="160">
        <f t="shared" si="2"/>
        <v>1620</v>
      </c>
      <c r="K42" s="197">
        <f t="shared" si="3"/>
        <v>9</v>
      </c>
      <c r="L42" s="193">
        <v>4</v>
      </c>
    </row>
    <row r="43" spans="1:12" ht="18" customHeight="1">
      <c r="A43" s="157" t="s">
        <v>170</v>
      </c>
      <c r="B43" s="170" t="s">
        <v>222</v>
      </c>
      <c r="C43" s="149" t="s">
        <v>14</v>
      </c>
      <c r="D43" s="145">
        <v>21</v>
      </c>
      <c r="E43" s="139">
        <v>1000</v>
      </c>
      <c r="F43" s="153">
        <v>4</v>
      </c>
      <c r="G43" s="157">
        <v>14</v>
      </c>
      <c r="H43" s="139">
        <v>540</v>
      </c>
      <c r="I43" s="153">
        <v>5</v>
      </c>
      <c r="J43" s="160">
        <f t="shared" si="2"/>
        <v>1540</v>
      </c>
      <c r="K43" s="197">
        <f t="shared" si="3"/>
        <v>9</v>
      </c>
      <c r="L43" s="193">
        <v>5</v>
      </c>
    </row>
    <row r="44" spans="1:12" ht="18" customHeight="1">
      <c r="A44" s="157" t="s">
        <v>171</v>
      </c>
      <c r="B44" s="170" t="s">
        <v>271</v>
      </c>
      <c r="C44" s="149" t="s">
        <v>14</v>
      </c>
      <c r="D44" s="145">
        <v>16</v>
      </c>
      <c r="E44" s="139">
        <v>620</v>
      </c>
      <c r="F44" s="153">
        <v>6</v>
      </c>
      <c r="G44" s="157">
        <v>22</v>
      </c>
      <c r="H44" s="139">
        <v>620</v>
      </c>
      <c r="I44" s="153">
        <v>4</v>
      </c>
      <c r="J44" s="160">
        <f t="shared" si="2"/>
        <v>1240</v>
      </c>
      <c r="K44" s="197">
        <f t="shared" si="3"/>
        <v>10</v>
      </c>
      <c r="L44" s="193">
        <v>6</v>
      </c>
    </row>
    <row r="45" spans="1:12" ht="18" customHeight="1">
      <c r="A45" s="157" t="s">
        <v>172</v>
      </c>
      <c r="B45" s="170" t="s">
        <v>225</v>
      </c>
      <c r="C45" s="149" t="s">
        <v>15</v>
      </c>
      <c r="D45" s="145">
        <v>15</v>
      </c>
      <c r="E45" s="139">
        <v>620</v>
      </c>
      <c r="F45" s="153">
        <v>6</v>
      </c>
      <c r="G45" s="157">
        <v>15</v>
      </c>
      <c r="H45" s="139">
        <v>520</v>
      </c>
      <c r="I45" s="153">
        <v>6</v>
      </c>
      <c r="J45" s="160">
        <f t="shared" si="2"/>
        <v>1140</v>
      </c>
      <c r="K45" s="197">
        <f t="shared" si="3"/>
        <v>12</v>
      </c>
      <c r="L45" s="193">
        <v>7</v>
      </c>
    </row>
    <row r="46" spans="1:12" ht="18" customHeight="1">
      <c r="A46" s="157" t="s">
        <v>173</v>
      </c>
      <c r="B46" s="170" t="s">
        <v>226</v>
      </c>
      <c r="C46" s="149" t="s">
        <v>218</v>
      </c>
      <c r="D46" s="145">
        <v>22</v>
      </c>
      <c r="E46" s="139">
        <v>320</v>
      </c>
      <c r="F46" s="153">
        <v>9</v>
      </c>
      <c r="G46" s="157">
        <v>19</v>
      </c>
      <c r="H46" s="139">
        <v>380</v>
      </c>
      <c r="I46" s="153">
        <v>8</v>
      </c>
      <c r="J46" s="160">
        <f t="shared" si="2"/>
        <v>700</v>
      </c>
      <c r="K46" s="197">
        <f t="shared" si="3"/>
        <v>17</v>
      </c>
      <c r="L46" s="193">
        <v>9</v>
      </c>
    </row>
    <row r="47" spans="1:12" ht="18" customHeight="1">
      <c r="A47" s="157" t="s">
        <v>174</v>
      </c>
      <c r="B47" s="170" t="s">
        <v>263</v>
      </c>
      <c r="C47" s="149" t="s">
        <v>117</v>
      </c>
      <c r="D47" s="145">
        <v>14</v>
      </c>
      <c r="E47" s="139">
        <v>900</v>
      </c>
      <c r="F47" s="153">
        <v>10</v>
      </c>
      <c r="G47" s="157">
        <v>20</v>
      </c>
      <c r="H47" s="139">
        <v>260</v>
      </c>
      <c r="I47" s="153">
        <v>10</v>
      </c>
      <c r="J47" s="160">
        <f t="shared" si="2"/>
        <v>1160</v>
      </c>
      <c r="K47" s="197">
        <f t="shared" si="3"/>
        <v>20</v>
      </c>
      <c r="L47" s="193">
        <v>10</v>
      </c>
    </row>
    <row r="48" spans="1:12" ht="18" customHeight="1">
      <c r="A48" s="157" t="s">
        <v>175</v>
      </c>
      <c r="B48" s="170"/>
      <c r="C48" s="149"/>
      <c r="D48" s="145"/>
      <c r="E48" s="139"/>
      <c r="F48" s="153"/>
      <c r="G48" s="157"/>
      <c r="H48" s="139"/>
      <c r="I48" s="153"/>
      <c r="J48" s="160"/>
      <c r="K48" s="165"/>
      <c r="L48" s="162"/>
    </row>
    <row r="49" spans="1:12" ht="18" customHeight="1">
      <c r="A49" s="157" t="s">
        <v>176</v>
      </c>
      <c r="B49" s="170"/>
      <c r="C49" s="149"/>
      <c r="D49" s="145"/>
      <c r="E49" s="139"/>
      <c r="F49" s="153"/>
      <c r="G49" s="157"/>
      <c r="H49" s="139"/>
      <c r="I49" s="153"/>
      <c r="J49" s="160"/>
      <c r="K49" s="165"/>
      <c r="L49" s="162"/>
    </row>
    <row r="50" spans="1:12" ht="18" customHeight="1">
      <c r="A50" s="157" t="s">
        <v>177</v>
      </c>
      <c r="B50" s="170"/>
      <c r="C50" s="149"/>
      <c r="D50" s="145"/>
      <c r="E50" s="139"/>
      <c r="F50" s="153"/>
      <c r="G50" s="157"/>
      <c r="H50" s="139"/>
      <c r="I50" s="153"/>
      <c r="J50" s="160"/>
      <c r="K50" s="165"/>
      <c r="L50" s="162"/>
    </row>
    <row r="51" spans="1:12" ht="18" customHeight="1">
      <c r="A51" s="157" t="s">
        <v>178</v>
      </c>
      <c r="B51" s="170"/>
      <c r="C51" s="149"/>
      <c r="D51" s="145"/>
      <c r="E51" s="139"/>
      <c r="F51" s="153"/>
      <c r="G51" s="157"/>
      <c r="H51" s="139"/>
      <c r="I51" s="153"/>
      <c r="J51" s="160"/>
      <c r="K51" s="165"/>
      <c r="L51" s="162"/>
    </row>
    <row r="52" spans="1:12" ht="18" customHeight="1">
      <c r="A52" s="157" t="s">
        <v>179</v>
      </c>
      <c r="B52" s="170"/>
      <c r="C52" s="149"/>
      <c r="D52" s="145"/>
      <c r="E52" s="139"/>
      <c r="F52" s="153"/>
      <c r="G52" s="157"/>
      <c r="H52" s="139"/>
      <c r="I52" s="153"/>
      <c r="J52" s="160"/>
      <c r="K52" s="165"/>
      <c r="L52" s="162"/>
    </row>
    <row r="53" spans="1:12" ht="18" customHeight="1">
      <c r="A53" s="157" t="s">
        <v>180</v>
      </c>
      <c r="B53" s="170"/>
      <c r="C53" s="149"/>
      <c r="D53" s="145"/>
      <c r="E53" s="181"/>
      <c r="F53" s="153"/>
      <c r="G53" s="157"/>
      <c r="H53" s="139"/>
      <c r="I53" s="153"/>
      <c r="J53" s="160"/>
      <c r="K53" s="165"/>
      <c r="L53" s="162"/>
    </row>
    <row r="54" spans="1:12" ht="18" customHeight="1">
      <c r="A54" s="157" t="s">
        <v>181</v>
      </c>
      <c r="B54" s="170"/>
      <c r="C54" s="149"/>
      <c r="D54" s="145"/>
      <c r="E54" s="139"/>
      <c r="F54" s="153"/>
      <c r="G54" s="157"/>
      <c r="H54" s="139"/>
      <c r="I54" s="153"/>
      <c r="J54" s="160"/>
      <c r="K54" s="165"/>
      <c r="L54" s="162"/>
    </row>
    <row r="55" spans="1:12" ht="18" customHeight="1">
      <c r="A55" s="157" t="s">
        <v>182</v>
      </c>
      <c r="B55" s="170"/>
      <c r="C55" s="149"/>
      <c r="D55" s="145"/>
      <c r="E55" s="139"/>
      <c r="F55" s="153"/>
      <c r="G55" s="157"/>
      <c r="H55" s="139"/>
      <c r="I55" s="153"/>
      <c r="J55" s="160"/>
      <c r="K55" s="165"/>
      <c r="L55" s="162"/>
    </row>
    <row r="56" spans="1:12" ht="18" customHeight="1">
      <c r="A56" s="157" t="s">
        <v>183</v>
      </c>
      <c r="B56" s="170"/>
      <c r="C56" s="149"/>
      <c r="D56" s="145"/>
      <c r="E56" s="139"/>
      <c r="F56" s="153"/>
      <c r="G56" s="157"/>
      <c r="H56" s="139"/>
      <c r="I56" s="153"/>
      <c r="J56" s="160"/>
      <c r="K56" s="165"/>
      <c r="L56" s="162"/>
    </row>
    <row r="57" spans="1:12" ht="18" customHeight="1">
      <c r="A57" s="157" t="s">
        <v>184</v>
      </c>
      <c r="B57" s="170"/>
      <c r="C57" s="149"/>
      <c r="D57" s="145"/>
      <c r="E57" s="139"/>
      <c r="F57" s="153"/>
      <c r="G57" s="157"/>
      <c r="H57" s="139"/>
      <c r="I57" s="153"/>
      <c r="J57" s="160"/>
      <c r="K57" s="165"/>
      <c r="L57" s="162"/>
    </row>
    <row r="58" spans="1:12" ht="18" customHeight="1">
      <c r="A58" s="157" t="s">
        <v>185</v>
      </c>
      <c r="B58" s="170"/>
      <c r="C58" s="149"/>
      <c r="D58" s="145"/>
      <c r="E58" s="139"/>
      <c r="F58" s="153"/>
      <c r="G58" s="157"/>
      <c r="H58" s="139"/>
      <c r="I58" s="153"/>
      <c r="J58" s="160"/>
      <c r="K58" s="165"/>
      <c r="L58" s="162"/>
    </row>
    <row r="59" spans="1:12" ht="18" customHeight="1">
      <c r="A59" s="157" t="s">
        <v>186</v>
      </c>
      <c r="B59" s="170"/>
      <c r="C59" s="149"/>
      <c r="D59" s="145"/>
      <c r="E59" s="139"/>
      <c r="F59" s="153"/>
      <c r="G59" s="157"/>
      <c r="H59" s="139"/>
      <c r="I59" s="153"/>
      <c r="J59" s="160"/>
      <c r="K59" s="165"/>
      <c r="L59" s="162"/>
    </row>
    <row r="60" spans="1:12" ht="18" customHeight="1">
      <c r="A60" s="157" t="s">
        <v>187</v>
      </c>
      <c r="B60" s="170"/>
      <c r="C60" s="149"/>
      <c r="D60" s="145"/>
      <c r="E60" s="139"/>
      <c r="F60" s="153"/>
      <c r="G60" s="157"/>
      <c r="H60" s="139"/>
      <c r="I60" s="153"/>
      <c r="J60" s="160"/>
      <c r="K60" s="165"/>
      <c r="L60" s="162"/>
    </row>
    <row r="61" spans="1:12" ht="18" customHeight="1">
      <c r="A61" s="157" t="s">
        <v>188</v>
      </c>
      <c r="B61" s="170"/>
      <c r="C61" s="149"/>
      <c r="D61" s="145"/>
      <c r="E61" s="139"/>
      <c r="F61" s="153"/>
      <c r="G61" s="157"/>
      <c r="H61" s="139"/>
      <c r="I61" s="153"/>
      <c r="J61" s="160"/>
      <c r="K61" s="165"/>
      <c r="L61" s="162"/>
    </row>
    <row r="62" spans="1:12" ht="18" customHeight="1" thickBot="1">
      <c r="A62" s="158" t="s">
        <v>189</v>
      </c>
      <c r="B62" s="171"/>
      <c r="C62" s="150"/>
      <c r="D62" s="146"/>
      <c r="E62" s="141">
        <f>SUM(E38:E47)</f>
        <v>8400</v>
      </c>
      <c r="F62" s="198"/>
      <c r="G62" s="158"/>
      <c r="H62" s="141">
        <f>SUM(H38:H47)</f>
        <v>7200</v>
      </c>
      <c r="I62" s="198"/>
      <c r="J62" s="150">
        <f>SUM(J38:J47)</f>
        <v>15600</v>
      </c>
      <c r="K62" s="166"/>
      <c r="L62" s="163"/>
    </row>
    <row r="63" ht="13.5" thickTop="1">
      <c r="L63" s="186"/>
    </row>
    <row r="65" spans="1:12" ht="23.25">
      <c r="A65" s="11" t="s">
        <v>246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86"/>
    </row>
    <row r="66" spans="1:12" ht="13.5" thickBot="1">
      <c r="A66" s="2"/>
      <c r="B66" s="2"/>
      <c r="C66" s="2"/>
      <c r="D66" s="2"/>
      <c r="E66" s="2"/>
      <c r="F66" s="2"/>
      <c r="G66" s="2"/>
      <c r="H66" s="2"/>
      <c r="I66" s="2"/>
      <c r="J66" s="2"/>
      <c r="K66" s="3" t="s">
        <v>18</v>
      </c>
      <c r="L66" s="167" t="s">
        <v>43</v>
      </c>
    </row>
    <row r="67" spans="1:12" ht="13.5" thickTop="1">
      <c r="A67" s="125"/>
      <c r="B67" s="124"/>
      <c r="C67" s="8"/>
      <c r="D67" s="93"/>
      <c r="E67" s="94" t="s">
        <v>2</v>
      </c>
      <c r="F67" s="95"/>
      <c r="G67" s="93" t="s">
        <v>10</v>
      </c>
      <c r="H67" s="94" t="s">
        <v>11</v>
      </c>
      <c r="I67" s="95"/>
      <c r="J67" s="6" t="s">
        <v>4</v>
      </c>
      <c r="K67" s="6" t="s">
        <v>7</v>
      </c>
      <c r="L67" s="6" t="s">
        <v>9</v>
      </c>
    </row>
    <row r="68" spans="1:12" ht="18" customHeight="1" thickBot="1">
      <c r="A68" s="92" t="s">
        <v>164</v>
      </c>
      <c r="B68" s="5" t="s">
        <v>0</v>
      </c>
      <c r="C68" s="7" t="s">
        <v>1</v>
      </c>
      <c r="D68" s="136" t="s">
        <v>3</v>
      </c>
      <c r="E68" s="137" t="s">
        <v>4</v>
      </c>
      <c r="F68" s="41" t="s">
        <v>5</v>
      </c>
      <c r="G68" s="136" t="s">
        <v>3</v>
      </c>
      <c r="H68" s="138" t="s">
        <v>4</v>
      </c>
      <c r="I68" s="41" t="s">
        <v>5</v>
      </c>
      <c r="J68" s="60" t="s">
        <v>6</v>
      </c>
      <c r="K68" s="60" t="s">
        <v>8</v>
      </c>
      <c r="L68" s="60" t="s">
        <v>5</v>
      </c>
    </row>
    <row r="69" spans="1:12" ht="18" customHeight="1" thickTop="1">
      <c r="A69" s="155" t="s">
        <v>165</v>
      </c>
      <c r="B69" s="168" t="s">
        <v>265</v>
      </c>
      <c r="C69" s="147" t="s">
        <v>83</v>
      </c>
      <c r="D69" s="143">
        <v>10</v>
      </c>
      <c r="E69" s="142">
        <v>900</v>
      </c>
      <c r="F69" s="151">
        <v>6</v>
      </c>
      <c r="G69" s="155">
        <v>6</v>
      </c>
      <c r="H69" s="142">
        <v>760</v>
      </c>
      <c r="I69" s="151">
        <v>10</v>
      </c>
      <c r="J69" s="190">
        <f aca="true" t="shared" si="4" ref="J69:J80">SUM(E69+H69)</f>
        <v>1660</v>
      </c>
      <c r="K69" s="196">
        <f aca="true" t="shared" si="5" ref="K69:K80">SUM(F69+I69)</f>
        <v>16</v>
      </c>
      <c r="L69" s="191">
        <v>8</v>
      </c>
    </row>
    <row r="70" spans="1:12" ht="18" customHeight="1">
      <c r="A70" s="157" t="s">
        <v>166</v>
      </c>
      <c r="B70" s="169" t="s">
        <v>230</v>
      </c>
      <c r="C70" s="148" t="s">
        <v>14</v>
      </c>
      <c r="D70" s="144">
        <v>5</v>
      </c>
      <c r="E70" s="140">
        <v>1120</v>
      </c>
      <c r="F70" s="152">
        <v>3</v>
      </c>
      <c r="G70" s="156">
        <v>4</v>
      </c>
      <c r="H70" s="140">
        <v>1600</v>
      </c>
      <c r="I70" s="152">
        <v>1</v>
      </c>
      <c r="J70" s="160">
        <f t="shared" si="4"/>
        <v>2720</v>
      </c>
      <c r="K70" s="197">
        <f t="shared" si="5"/>
        <v>4</v>
      </c>
      <c r="L70" s="192">
        <v>1</v>
      </c>
    </row>
    <row r="71" spans="1:12" ht="18" customHeight="1">
      <c r="A71" s="157" t="s">
        <v>167</v>
      </c>
      <c r="B71" s="170" t="s">
        <v>268</v>
      </c>
      <c r="C71" s="149" t="s">
        <v>117</v>
      </c>
      <c r="D71" s="145">
        <v>9</v>
      </c>
      <c r="E71" s="139">
        <v>960</v>
      </c>
      <c r="F71" s="153">
        <v>4</v>
      </c>
      <c r="G71" s="157">
        <v>1</v>
      </c>
      <c r="H71" s="139">
        <v>1300</v>
      </c>
      <c r="I71" s="153">
        <v>2</v>
      </c>
      <c r="J71" s="160">
        <f t="shared" si="4"/>
        <v>2260</v>
      </c>
      <c r="K71" s="197">
        <f t="shared" si="5"/>
        <v>6</v>
      </c>
      <c r="L71" s="193">
        <v>2</v>
      </c>
    </row>
    <row r="72" spans="1:12" ht="18" customHeight="1">
      <c r="A72" s="157" t="s">
        <v>168</v>
      </c>
      <c r="B72" s="170" t="s">
        <v>209</v>
      </c>
      <c r="C72" s="149" t="s">
        <v>117</v>
      </c>
      <c r="D72" s="145">
        <v>1</v>
      </c>
      <c r="E72" s="139">
        <v>1420</v>
      </c>
      <c r="F72" s="153">
        <v>1</v>
      </c>
      <c r="G72" s="157">
        <v>7</v>
      </c>
      <c r="H72" s="139">
        <v>880</v>
      </c>
      <c r="I72" s="153">
        <v>7</v>
      </c>
      <c r="J72" s="160">
        <f t="shared" si="4"/>
        <v>2300</v>
      </c>
      <c r="K72" s="197">
        <f t="shared" si="5"/>
        <v>8</v>
      </c>
      <c r="L72" s="193">
        <v>3</v>
      </c>
    </row>
    <row r="73" spans="1:12" ht="18" customHeight="1">
      <c r="A73" s="157" t="s">
        <v>169</v>
      </c>
      <c r="B73" s="170" t="s">
        <v>239</v>
      </c>
      <c r="C73" s="149" t="s">
        <v>218</v>
      </c>
      <c r="D73" s="145">
        <v>2</v>
      </c>
      <c r="E73" s="139">
        <v>1240</v>
      </c>
      <c r="F73" s="153">
        <v>2</v>
      </c>
      <c r="G73" s="157">
        <v>12</v>
      </c>
      <c r="H73" s="139">
        <v>900</v>
      </c>
      <c r="I73" s="153">
        <v>6</v>
      </c>
      <c r="J73" s="160">
        <f t="shared" si="4"/>
        <v>2140</v>
      </c>
      <c r="K73" s="197">
        <f t="shared" si="5"/>
        <v>8</v>
      </c>
      <c r="L73" s="193">
        <v>4</v>
      </c>
    </row>
    <row r="74" spans="1:12" ht="18" customHeight="1">
      <c r="A74" s="157" t="s">
        <v>170</v>
      </c>
      <c r="B74" s="170" t="s">
        <v>267</v>
      </c>
      <c r="C74" s="149" t="s">
        <v>15</v>
      </c>
      <c r="D74" s="145">
        <v>6</v>
      </c>
      <c r="E74" s="139">
        <v>720</v>
      </c>
      <c r="F74" s="153">
        <v>7</v>
      </c>
      <c r="G74" s="157">
        <v>11</v>
      </c>
      <c r="H74" s="139">
        <v>920</v>
      </c>
      <c r="I74" s="153">
        <v>5</v>
      </c>
      <c r="J74" s="160">
        <f t="shared" si="4"/>
        <v>1640</v>
      </c>
      <c r="K74" s="197">
        <f t="shared" si="5"/>
        <v>12</v>
      </c>
      <c r="L74" s="193">
        <v>5</v>
      </c>
    </row>
    <row r="75" spans="1:12" ht="18" customHeight="1">
      <c r="A75" s="157" t="s">
        <v>171</v>
      </c>
      <c r="B75" s="170" t="s">
        <v>269</v>
      </c>
      <c r="C75" s="149" t="s">
        <v>14</v>
      </c>
      <c r="D75" s="145">
        <v>3</v>
      </c>
      <c r="E75" s="139">
        <v>640</v>
      </c>
      <c r="F75" s="153">
        <v>9</v>
      </c>
      <c r="G75" s="157">
        <v>9</v>
      </c>
      <c r="H75" s="139">
        <v>1040</v>
      </c>
      <c r="I75" s="153">
        <v>4</v>
      </c>
      <c r="J75" s="160">
        <f t="shared" si="4"/>
        <v>1680</v>
      </c>
      <c r="K75" s="197">
        <f t="shared" si="5"/>
        <v>13</v>
      </c>
      <c r="L75" s="193">
        <v>6</v>
      </c>
    </row>
    <row r="76" spans="1:12" ht="18" customHeight="1">
      <c r="A76" s="157" t="s">
        <v>172</v>
      </c>
      <c r="B76" s="170" t="s">
        <v>233</v>
      </c>
      <c r="C76" s="149" t="s">
        <v>15</v>
      </c>
      <c r="D76" s="145">
        <v>11</v>
      </c>
      <c r="E76" s="139">
        <v>600</v>
      </c>
      <c r="F76" s="153">
        <v>11</v>
      </c>
      <c r="G76" s="157">
        <v>8</v>
      </c>
      <c r="H76" s="139">
        <v>1140</v>
      </c>
      <c r="I76" s="153">
        <v>3</v>
      </c>
      <c r="J76" s="160">
        <f t="shared" si="4"/>
        <v>1740</v>
      </c>
      <c r="K76" s="197">
        <f t="shared" si="5"/>
        <v>14</v>
      </c>
      <c r="L76" s="193">
        <v>7</v>
      </c>
    </row>
    <row r="77" spans="1:12" ht="18" customHeight="1">
      <c r="A77" s="157" t="s">
        <v>173</v>
      </c>
      <c r="B77" s="170" t="s">
        <v>202</v>
      </c>
      <c r="C77" s="149" t="s">
        <v>16</v>
      </c>
      <c r="D77" s="145">
        <v>12</v>
      </c>
      <c r="E77" s="139">
        <v>920</v>
      </c>
      <c r="F77" s="153">
        <v>5</v>
      </c>
      <c r="G77" s="157">
        <v>10</v>
      </c>
      <c r="H77" s="139">
        <v>500</v>
      </c>
      <c r="I77" s="153">
        <v>12</v>
      </c>
      <c r="J77" s="160">
        <f t="shared" si="4"/>
        <v>1420</v>
      </c>
      <c r="K77" s="197">
        <f t="shared" si="5"/>
        <v>17</v>
      </c>
      <c r="L77" s="193">
        <v>9</v>
      </c>
    </row>
    <row r="78" spans="1:12" ht="18" customHeight="1">
      <c r="A78" s="157" t="s">
        <v>174</v>
      </c>
      <c r="B78" s="170" t="s">
        <v>241</v>
      </c>
      <c r="C78" s="149" t="s">
        <v>16</v>
      </c>
      <c r="D78" s="145">
        <v>4</v>
      </c>
      <c r="E78" s="139">
        <v>640</v>
      </c>
      <c r="F78" s="153">
        <v>9</v>
      </c>
      <c r="G78" s="157">
        <v>3</v>
      </c>
      <c r="H78" s="139">
        <v>840</v>
      </c>
      <c r="I78" s="153">
        <v>9</v>
      </c>
      <c r="J78" s="160">
        <f t="shared" si="4"/>
        <v>1480</v>
      </c>
      <c r="K78" s="197">
        <f t="shared" si="5"/>
        <v>18</v>
      </c>
      <c r="L78" s="193">
        <v>10</v>
      </c>
    </row>
    <row r="79" spans="1:12" ht="18" customHeight="1">
      <c r="A79" s="157" t="s">
        <v>175</v>
      </c>
      <c r="B79" s="170" t="s">
        <v>266</v>
      </c>
      <c r="C79" s="149" t="s">
        <v>83</v>
      </c>
      <c r="D79" s="145">
        <v>8</v>
      </c>
      <c r="E79" s="139">
        <v>680</v>
      </c>
      <c r="F79" s="153">
        <v>8</v>
      </c>
      <c r="G79" s="157">
        <v>5</v>
      </c>
      <c r="H79" s="139">
        <v>700</v>
      </c>
      <c r="I79" s="153">
        <v>11</v>
      </c>
      <c r="J79" s="160">
        <f t="shared" si="4"/>
        <v>1380</v>
      </c>
      <c r="K79" s="197">
        <f t="shared" si="5"/>
        <v>19</v>
      </c>
      <c r="L79" s="193">
        <v>11</v>
      </c>
    </row>
    <row r="80" spans="1:12" ht="18" customHeight="1">
      <c r="A80" s="157" t="s">
        <v>176</v>
      </c>
      <c r="B80" s="170" t="s">
        <v>240</v>
      </c>
      <c r="C80" s="149" t="s">
        <v>218</v>
      </c>
      <c r="D80" s="145">
        <v>7</v>
      </c>
      <c r="E80" s="139">
        <v>400</v>
      </c>
      <c r="F80" s="153">
        <v>12</v>
      </c>
      <c r="G80" s="157">
        <v>2</v>
      </c>
      <c r="H80" s="139">
        <v>860</v>
      </c>
      <c r="I80" s="153">
        <v>8</v>
      </c>
      <c r="J80" s="160">
        <f t="shared" si="4"/>
        <v>1260</v>
      </c>
      <c r="K80" s="197">
        <f t="shared" si="5"/>
        <v>20</v>
      </c>
      <c r="L80" s="193">
        <v>12</v>
      </c>
    </row>
    <row r="81" spans="1:12" ht="18" customHeight="1">
      <c r="A81" s="157" t="s">
        <v>177</v>
      </c>
      <c r="B81" s="170"/>
      <c r="C81" s="149"/>
      <c r="D81" s="145"/>
      <c r="E81" s="139"/>
      <c r="F81" s="153"/>
      <c r="G81" s="157"/>
      <c r="H81" s="139"/>
      <c r="I81" s="153"/>
      <c r="J81" s="160"/>
      <c r="K81" s="165"/>
      <c r="L81" s="162"/>
    </row>
    <row r="82" spans="1:12" ht="18" customHeight="1">
      <c r="A82" s="157" t="s">
        <v>178</v>
      </c>
      <c r="B82" s="170"/>
      <c r="C82" s="149"/>
      <c r="D82" s="145"/>
      <c r="E82" s="139"/>
      <c r="F82" s="153"/>
      <c r="G82" s="157"/>
      <c r="H82" s="139"/>
      <c r="I82" s="153"/>
      <c r="J82" s="160"/>
      <c r="K82" s="165"/>
      <c r="L82" s="162"/>
    </row>
    <row r="83" spans="1:12" ht="18" customHeight="1">
      <c r="A83" s="157" t="s">
        <v>179</v>
      </c>
      <c r="B83" s="170"/>
      <c r="C83" s="149"/>
      <c r="D83" s="145"/>
      <c r="E83" s="139"/>
      <c r="F83" s="153"/>
      <c r="G83" s="157"/>
      <c r="H83" s="139"/>
      <c r="I83" s="153"/>
      <c r="J83" s="160"/>
      <c r="K83" s="165"/>
      <c r="L83" s="162"/>
    </row>
    <row r="84" spans="1:12" ht="18" customHeight="1">
      <c r="A84" s="157" t="s">
        <v>180</v>
      </c>
      <c r="B84" s="170"/>
      <c r="C84" s="149"/>
      <c r="D84" s="145"/>
      <c r="E84" s="181"/>
      <c r="F84" s="153"/>
      <c r="G84" s="157"/>
      <c r="H84" s="139"/>
      <c r="I84" s="153"/>
      <c r="J84" s="160"/>
      <c r="K84" s="165"/>
      <c r="L84" s="162"/>
    </row>
    <row r="85" spans="1:12" ht="18" customHeight="1">
      <c r="A85" s="157" t="s">
        <v>181</v>
      </c>
      <c r="B85" s="170"/>
      <c r="C85" s="149"/>
      <c r="D85" s="145"/>
      <c r="E85" s="139"/>
      <c r="F85" s="153"/>
      <c r="G85" s="157"/>
      <c r="H85" s="139"/>
      <c r="I85" s="153"/>
      <c r="J85" s="160"/>
      <c r="K85" s="165"/>
      <c r="L85" s="162"/>
    </row>
    <row r="86" spans="1:12" ht="18" customHeight="1">
      <c r="A86" s="157" t="s">
        <v>182</v>
      </c>
      <c r="B86" s="170"/>
      <c r="C86" s="149"/>
      <c r="D86" s="145"/>
      <c r="E86" s="139"/>
      <c r="F86" s="153"/>
      <c r="G86" s="157"/>
      <c r="H86" s="139"/>
      <c r="I86" s="153"/>
      <c r="J86" s="160"/>
      <c r="K86" s="165"/>
      <c r="L86" s="162"/>
    </row>
    <row r="87" spans="1:12" ht="18" customHeight="1">
      <c r="A87" s="157" t="s">
        <v>183</v>
      </c>
      <c r="B87" s="170"/>
      <c r="C87" s="149"/>
      <c r="D87" s="145"/>
      <c r="E87" s="139"/>
      <c r="F87" s="153"/>
      <c r="G87" s="157"/>
      <c r="H87" s="139"/>
      <c r="I87" s="153"/>
      <c r="J87" s="160"/>
      <c r="K87" s="165"/>
      <c r="L87" s="162"/>
    </row>
    <row r="88" spans="1:12" ht="18" customHeight="1">
      <c r="A88" s="157" t="s">
        <v>184</v>
      </c>
      <c r="B88" s="170"/>
      <c r="C88" s="149"/>
      <c r="D88" s="145"/>
      <c r="E88" s="139"/>
      <c r="F88" s="153"/>
      <c r="G88" s="157"/>
      <c r="H88" s="139"/>
      <c r="I88" s="153"/>
      <c r="J88" s="160"/>
      <c r="K88" s="165"/>
      <c r="L88" s="162"/>
    </row>
    <row r="89" spans="1:12" ht="18" customHeight="1">
      <c r="A89" s="157" t="s">
        <v>185</v>
      </c>
      <c r="B89" s="170"/>
      <c r="C89" s="149"/>
      <c r="D89" s="145"/>
      <c r="E89" s="139"/>
      <c r="F89" s="153"/>
      <c r="G89" s="157"/>
      <c r="H89" s="139"/>
      <c r="I89" s="153"/>
      <c r="J89" s="160"/>
      <c r="K89" s="165"/>
      <c r="L89" s="162"/>
    </row>
    <row r="90" spans="1:12" ht="18" customHeight="1">
      <c r="A90" s="157" t="s">
        <v>186</v>
      </c>
      <c r="B90" s="170"/>
      <c r="C90" s="149"/>
      <c r="D90" s="145"/>
      <c r="E90" s="139"/>
      <c r="F90" s="153"/>
      <c r="G90" s="157"/>
      <c r="H90" s="139"/>
      <c r="I90" s="153"/>
      <c r="J90" s="160"/>
      <c r="K90" s="165"/>
      <c r="L90" s="162"/>
    </row>
    <row r="91" spans="1:12" ht="18" customHeight="1">
      <c r="A91" s="157" t="s">
        <v>187</v>
      </c>
      <c r="B91" s="170"/>
      <c r="C91" s="149"/>
      <c r="D91" s="145"/>
      <c r="E91" s="139"/>
      <c r="F91" s="153"/>
      <c r="G91" s="157"/>
      <c r="H91" s="139"/>
      <c r="I91" s="153"/>
      <c r="J91" s="160"/>
      <c r="K91" s="165"/>
      <c r="L91" s="162"/>
    </row>
    <row r="92" spans="1:12" ht="18" customHeight="1">
      <c r="A92" s="157" t="s">
        <v>188</v>
      </c>
      <c r="B92" s="170"/>
      <c r="C92" s="149"/>
      <c r="D92" s="145"/>
      <c r="E92" s="139">
        <f>SUM(E69:E80)</f>
        <v>10240</v>
      </c>
      <c r="F92" s="153"/>
      <c r="G92" s="157"/>
      <c r="H92" s="139">
        <f>SUM(H69:H80)</f>
        <v>11440</v>
      </c>
      <c r="I92" s="153"/>
      <c r="J92" s="160">
        <f>SUM(J69:J80)</f>
        <v>21680</v>
      </c>
      <c r="K92" s="165"/>
      <c r="L92" s="162"/>
    </row>
    <row r="93" spans="1:12" ht="18" customHeight="1" thickBot="1">
      <c r="A93" s="158" t="s">
        <v>189</v>
      </c>
      <c r="B93" s="171" t="s">
        <v>270</v>
      </c>
      <c r="C93" s="150"/>
      <c r="D93" s="146"/>
      <c r="E93" s="141">
        <f>SUM(E32+E62+E92)</f>
        <v>39940</v>
      </c>
      <c r="F93" s="198" t="s">
        <v>18</v>
      </c>
      <c r="G93" s="158" t="s">
        <v>18</v>
      </c>
      <c r="H93" s="141">
        <f>SUM(H32+H62+H92)</f>
        <v>36000</v>
      </c>
      <c r="I93" s="198" t="s">
        <v>18</v>
      </c>
      <c r="J93" s="150">
        <f>SUM(J32+J62+J92)</f>
        <v>75940</v>
      </c>
      <c r="K93" s="166"/>
      <c r="L93" s="163"/>
    </row>
    <row r="94" ht="13.5" thickTop="1"/>
  </sheetData>
  <sheetProtection/>
  <mergeCells count="1">
    <mergeCell ref="A1:L1"/>
  </mergeCells>
  <printOptions/>
  <pageMargins left="0.66" right="0.51" top="0.35" bottom="0.17" header="0.19" footer="0.16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28125" style="0" customWidth="1"/>
    <col min="2" max="2" width="32.7109375" style="0" customWidth="1"/>
    <col min="3" max="3" width="16.7109375" style="0" customWidth="1"/>
    <col min="4" max="4" width="7.7109375" style="0" customWidth="1"/>
    <col min="5" max="5" width="10.7109375" style="0" customWidth="1"/>
    <col min="6" max="7" width="7.7109375" style="0" customWidth="1"/>
    <col min="8" max="8" width="10.7109375" style="0" customWidth="1"/>
    <col min="9" max="9" width="7.7109375" style="0" customWidth="1"/>
    <col min="10" max="10" width="10.7109375" style="0" customWidth="1"/>
    <col min="11" max="12" width="7.7109375" style="0" customWidth="1"/>
  </cols>
  <sheetData>
    <row r="1" spans="1:12" ht="23.25">
      <c r="A1" s="579" t="s">
        <v>522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</row>
    <row r="2" spans="1:12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18</v>
      </c>
      <c r="L2" s="167" t="s">
        <v>12</v>
      </c>
    </row>
    <row r="3" spans="1:12" ht="13.5" thickTop="1">
      <c r="A3" s="125"/>
      <c r="B3" s="124"/>
      <c r="C3" s="8"/>
      <c r="D3" s="93"/>
      <c r="E3" s="94" t="s">
        <v>2</v>
      </c>
      <c r="F3" s="95"/>
      <c r="G3" s="93" t="s">
        <v>10</v>
      </c>
      <c r="H3" s="94" t="s">
        <v>11</v>
      </c>
      <c r="I3" s="95"/>
      <c r="J3" s="6" t="s">
        <v>4</v>
      </c>
      <c r="K3" s="6" t="s">
        <v>7</v>
      </c>
      <c r="L3" s="6" t="s">
        <v>9</v>
      </c>
    </row>
    <row r="4" spans="1:12" ht="13.5" thickBot="1">
      <c r="A4" s="92" t="s">
        <v>164</v>
      </c>
      <c r="B4" s="5" t="s">
        <v>0</v>
      </c>
      <c r="C4" s="7" t="s">
        <v>1</v>
      </c>
      <c r="D4" s="136" t="s">
        <v>3</v>
      </c>
      <c r="E4" s="137" t="s">
        <v>4</v>
      </c>
      <c r="F4" s="41" t="s">
        <v>5</v>
      </c>
      <c r="G4" s="136" t="s">
        <v>3</v>
      </c>
      <c r="H4" s="138" t="s">
        <v>4</v>
      </c>
      <c r="I4" s="41" t="s">
        <v>5</v>
      </c>
      <c r="J4" s="60" t="s">
        <v>6</v>
      </c>
      <c r="K4" s="60" t="s">
        <v>8</v>
      </c>
      <c r="L4" s="60" t="s">
        <v>5</v>
      </c>
    </row>
    <row r="5" spans="1:12" ht="18" customHeight="1" thickTop="1">
      <c r="A5" s="155" t="s">
        <v>165</v>
      </c>
      <c r="B5" s="170" t="s">
        <v>289</v>
      </c>
      <c r="C5" s="149" t="s">
        <v>15</v>
      </c>
      <c r="D5" s="143">
        <v>20</v>
      </c>
      <c r="E5" s="142">
        <v>1580</v>
      </c>
      <c r="F5" s="151">
        <v>2</v>
      </c>
      <c r="G5" s="155">
        <v>17</v>
      </c>
      <c r="H5" s="142">
        <v>1600</v>
      </c>
      <c r="I5" s="151">
        <v>2</v>
      </c>
      <c r="J5" s="190">
        <f aca="true" t="shared" si="0" ref="J5:J20">SUM(E5+H5)</f>
        <v>3180</v>
      </c>
      <c r="K5" s="6">
        <f aca="true" t="shared" si="1" ref="K5:K20">SUM(F5+I5)</f>
        <v>4</v>
      </c>
      <c r="L5" s="183">
        <v>1</v>
      </c>
    </row>
    <row r="6" spans="1:12" ht="18" customHeight="1">
      <c r="A6" s="157" t="s">
        <v>166</v>
      </c>
      <c r="B6" s="170" t="s">
        <v>287</v>
      </c>
      <c r="C6" s="149" t="s">
        <v>17</v>
      </c>
      <c r="D6" s="144">
        <v>25</v>
      </c>
      <c r="E6" s="140">
        <v>1600</v>
      </c>
      <c r="F6" s="152">
        <v>1</v>
      </c>
      <c r="G6" s="156">
        <v>25</v>
      </c>
      <c r="H6" s="140">
        <v>1460</v>
      </c>
      <c r="I6" s="152">
        <v>3</v>
      </c>
      <c r="J6" s="149">
        <f t="shared" si="0"/>
        <v>3060</v>
      </c>
      <c r="K6" s="165">
        <f t="shared" si="1"/>
        <v>4</v>
      </c>
      <c r="L6" s="184">
        <v>2</v>
      </c>
    </row>
    <row r="7" spans="1:12" ht="18" customHeight="1">
      <c r="A7" s="157" t="s">
        <v>167</v>
      </c>
      <c r="B7" s="170" t="s">
        <v>286</v>
      </c>
      <c r="C7" s="149" t="s">
        <v>17</v>
      </c>
      <c r="D7" s="145">
        <v>24</v>
      </c>
      <c r="E7" s="139">
        <v>1400</v>
      </c>
      <c r="F7" s="153">
        <v>4</v>
      </c>
      <c r="G7" s="157">
        <v>18</v>
      </c>
      <c r="H7" s="139">
        <v>1640</v>
      </c>
      <c r="I7" s="153">
        <v>1</v>
      </c>
      <c r="J7" s="149">
        <f t="shared" si="0"/>
        <v>3040</v>
      </c>
      <c r="K7" s="165">
        <f t="shared" si="1"/>
        <v>5</v>
      </c>
      <c r="L7" s="162">
        <v>3</v>
      </c>
    </row>
    <row r="8" spans="1:12" ht="18" customHeight="1">
      <c r="A8" s="157" t="s">
        <v>168</v>
      </c>
      <c r="B8" s="170" t="s">
        <v>293</v>
      </c>
      <c r="C8" s="149" t="s">
        <v>295</v>
      </c>
      <c r="D8" s="145">
        <v>26</v>
      </c>
      <c r="E8" s="207">
        <v>1460</v>
      </c>
      <c r="F8" s="153">
        <v>3</v>
      </c>
      <c r="G8" s="157">
        <v>31</v>
      </c>
      <c r="H8" s="139">
        <v>920</v>
      </c>
      <c r="I8" s="153">
        <v>7</v>
      </c>
      <c r="J8" s="149">
        <f t="shared" si="0"/>
        <v>2380</v>
      </c>
      <c r="K8" s="165">
        <f t="shared" si="1"/>
        <v>10</v>
      </c>
      <c r="L8" s="162">
        <v>4</v>
      </c>
    </row>
    <row r="9" spans="1:12" ht="18" customHeight="1">
      <c r="A9" s="157" t="s">
        <v>169</v>
      </c>
      <c r="B9" s="170" t="s">
        <v>292</v>
      </c>
      <c r="C9" s="149" t="s">
        <v>295</v>
      </c>
      <c r="D9" s="145">
        <v>22</v>
      </c>
      <c r="E9" s="139">
        <v>880</v>
      </c>
      <c r="F9" s="153">
        <v>8</v>
      </c>
      <c r="G9" s="157">
        <v>22</v>
      </c>
      <c r="H9" s="139">
        <v>1160</v>
      </c>
      <c r="I9" s="153">
        <v>4</v>
      </c>
      <c r="J9" s="149">
        <f t="shared" si="0"/>
        <v>2040</v>
      </c>
      <c r="K9" s="165">
        <f t="shared" si="1"/>
        <v>12</v>
      </c>
      <c r="L9" s="162">
        <v>5</v>
      </c>
    </row>
    <row r="10" spans="1:12" ht="18" customHeight="1">
      <c r="A10" s="157" t="s">
        <v>170</v>
      </c>
      <c r="B10" s="170" t="s">
        <v>133</v>
      </c>
      <c r="C10" s="149" t="s">
        <v>16</v>
      </c>
      <c r="D10" s="145">
        <v>18</v>
      </c>
      <c r="E10" s="139">
        <v>1380</v>
      </c>
      <c r="F10" s="153">
        <v>5</v>
      </c>
      <c r="G10" s="157">
        <v>20</v>
      </c>
      <c r="H10" s="139">
        <v>620</v>
      </c>
      <c r="I10" s="153">
        <v>9</v>
      </c>
      <c r="J10" s="149">
        <f t="shared" si="0"/>
        <v>2000</v>
      </c>
      <c r="K10" s="165">
        <f t="shared" si="1"/>
        <v>14</v>
      </c>
      <c r="L10" s="162">
        <v>6</v>
      </c>
    </row>
    <row r="11" spans="1:12" ht="18" customHeight="1">
      <c r="A11" s="157" t="s">
        <v>171</v>
      </c>
      <c r="B11" s="170" t="s">
        <v>280</v>
      </c>
      <c r="C11" s="149" t="s">
        <v>16</v>
      </c>
      <c r="D11" s="145">
        <v>17</v>
      </c>
      <c r="E11" s="139">
        <v>780</v>
      </c>
      <c r="F11" s="153">
        <v>9</v>
      </c>
      <c r="G11" s="157">
        <v>23</v>
      </c>
      <c r="H11" s="139">
        <v>1100</v>
      </c>
      <c r="I11" s="153">
        <v>5</v>
      </c>
      <c r="J11" s="149">
        <f t="shared" si="0"/>
        <v>1880</v>
      </c>
      <c r="K11" s="165">
        <f t="shared" si="1"/>
        <v>14</v>
      </c>
      <c r="L11" s="162">
        <v>7</v>
      </c>
    </row>
    <row r="12" spans="1:12" ht="18" customHeight="1">
      <c r="A12" s="157" t="s">
        <v>172</v>
      </c>
      <c r="B12" s="170" t="s">
        <v>281</v>
      </c>
      <c r="C12" s="149" t="s">
        <v>16</v>
      </c>
      <c r="D12" s="145">
        <v>28</v>
      </c>
      <c r="E12" s="139">
        <v>660</v>
      </c>
      <c r="F12" s="153">
        <v>10</v>
      </c>
      <c r="G12" s="157">
        <v>16</v>
      </c>
      <c r="H12" s="139">
        <v>1080</v>
      </c>
      <c r="I12" s="153">
        <v>6</v>
      </c>
      <c r="J12" s="149">
        <f t="shared" si="0"/>
        <v>1740</v>
      </c>
      <c r="K12" s="165">
        <f t="shared" si="1"/>
        <v>16</v>
      </c>
      <c r="L12" s="162">
        <v>8</v>
      </c>
    </row>
    <row r="13" spans="1:12" ht="18" customHeight="1">
      <c r="A13" s="157" t="s">
        <v>173</v>
      </c>
      <c r="B13" s="170" t="s">
        <v>285</v>
      </c>
      <c r="C13" s="149" t="s">
        <v>17</v>
      </c>
      <c r="D13" s="145">
        <v>31</v>
      </c>
      <c r="E13" s="139">
        <v>1000</v>
      </c>
      <c r="F13" s="153">
        <v>7</v>
      </c>
      <c r="G13" s="157">
        <v>29</v>
      </c>
      <c r="H13" s="139">
        <v>360</v>
      </c>
      <c r="I13" s="153">
        <v>12</v>
      </c>
      <c r="J13" s="149">
        <f t="shared" si="0"/>
        <v>1360</v>
      </c>
      <c r="K13" s="165">
        <f t="shared" si="1"/>
        <v>19</v>
      </c>
      <c r="L13" s="162">
        <v>9</v>
      </c>
    </row>
    <row r="14" spans="1:12" ht="18" customHeight="1">
      <c r="A14" s="157" t="s">
        <v>174</v>
      </c>
      <c r="B14" s="170" t="s">
        <v>288</v>
      </c>
      <c r="C14" s="149" t="s">
        <v>17</v>
      </c>
      <c r="D14" s="145">
        <v>16</v>
      </c>
      <c r="E14" s="139">
        <v>1180</v>
      </c>
      <c r="F14" s="153">
        <v>6</v>
      </c>
      <c r="G14" s="157">
        <v>26</v>
      </c>
      <c r="H14" s="139">
        <v>160</v>
      </c>
      <c r="I14" s="153">
        <v>15</v>
      </c>
      <c r="J14" s="149">
        <f t="shared" si="0"/>
        <v>1340</v>
      </c>
      <c r="K14" s="165">
        <f t="shared" si="1"/>
        <v>21</v>
      </c>
      <c r="L14" s="162">
        <v>10</v>
      </c>
    </row>
    <row r="15" spans="1:12" ht="18" customHeight="1">
      <c r="A15" s="157" t="s">
        <v>175</v>
      </c>
      <c r="B15" s="170" t="s">
        <v>290</v>
      </c>
      <c r="C15" s="149" t="s">
        <v>15</v>
      </c>
      <c r="D15" s="145">
        <v>19</v>
      </c>
      <c r="E15" s="139">
        <v>200</v>
      </c>
      <c r="F15" s="153">
        <v>14</v>
      </c>
      <c r="G15" s="157">
        <v>28</v>
      </c>
      <c r="H15" s="139">
        <v>920</v>
      </c>
      <c r="I15" s="153">
        <v>7</v>
      </c>
      <c r="J15" s="149">
        <f t="shared" si="0"/>
        <v>1120</v>
      </c>
      <c r="K15" s="165">
        <f t="shared" si="1"/>
        <v>21</v>
      </c>
      <c r="L15" s="162">
        <v>11</v>
      </c>
    </row>
    <row r="16" spans="1:12" ht="18" customHeight="1">
      <c r="A16" s="157" t="s">
        <v>176</v>
      </c>
      <c r="B16" s="170" t="s">
        <v>284</v>
      </c>
      <c r="C16" s="149" t="s">
        <v>17</v>
      </c>
      <c r="D16" s="145">
        <v>29</v>
      </c>
      <c r="E16" s="139">
        <v>360</v>
      </c>
      <c r="F16" s="153">
        <v>12</v>
      </c>
      <c r="G16" s="157">
        <v>21</v>
      </c>
      <c r="H16" s="139">
        <v>520</v>
      </c>
      <c r="I16" s="153">
        <v>10</v>
      </c>
      <c r="J16" s="149">
        <f t="shared" si="0"/>
        <v>880</v>
      </c>
      <c r="K16" s="165">
        <f t="shared" si="1"/>
        <v>22</v>
      </c>
      <c r="L16" s="162">
        <v>12</v>
      </c>
    </row>
    <row r="17" spans="1:12" ht="18" customHeight="1">
      <c r="A17" s="157" t="s">
        <v>177</v>
      </c>
      <c r="B17" s="170" t="s">
        <v>282</v>
      </c>
      <c r="C17" s="149" t="s">
        <v>105</v>
      </c>
      <c r="D17" s="145">
        <v>21</v>
      </c>
      <c r="E17" s="139">
        <v>640</v>
      </c>
      <c r="F17" s="153">
        <v>11</v>
      </c>
      <c r="G17" s="157">
        <v>30</v>
      </c>
      <c r="H17" s="139">
        <v>240</v>
      </c>
      <c r="I17" s="153">
        <v>13</v>
      </c>
      <c r="J17" s="149">
        <f t="shared" si="0"/>
        <v>880</v>
      </c>
      <c r="K17" s="165">
        <f t="shared" si="1"/>
        <v>24</v>
      </c>
      <c r="L17" s="162">
        <v>13</v>
      </c>
    </row>
    <row r="18" spans="1:12" ht="18" customHeight="1">
      <c r="A18" s="157" t="s">
        <v>178</v>
      </c>
      <c r="B18" s="170" t="s">
        <v>283</v>
      </c>
      <c r="C18" s="149" t="s">
        <v>17</v>
      </c>
      <c r="D18" s="145">
        <v>27</v>
      </c>
      <c r="E18" s="139">
        <v>260</v>
      </c>
      <c r="F18" s="153">
        <v>13</v>
      </c>
      <c r="G18" s="157">
        <v>27</v>
      </c>
      <c r="H18" s="139">
        <v>420</v>
      </c>
      <c r="I18" s="153">
        <v>11</v>
      </c>
      <c r="J18" s="149">
        <f t="shared" si="0"/>
        <v>680</v>
      </c>
      <c r="K18" s="165">
        <f t="shared" si="1"/>
        <v>24</v>
      </c>
      <c r="L18" s="162">
        <v>14</v>
      </c>
    </row>
    <row r="19" spans="1:12" ht="18" customHeight="1">
      <c r="A19" s="157" t="s">
        <v>179</v>
      </c>
      <c r="B19" s="170" t="s">
        <v>294</v>
      </c>
      <c r="C19" s="149" t="s">
        <v>218</v>
      </c>
      <c r="D19" s="145">
        <v>23</v>
      </c>
      <c r="E19" s="139">
        <v>200</v>
      </c>
      <c r="F19" s="153">
        <v>14</v>
      </c>
      <c r="G19" s="157">
        <v>24</v>
      </c>
      <c r="H19" s="139">
        <v>160</v>
      </c>
      <c r="I19" s="153">
        <v>15</v>
      </c>
      <c r="J19" s="149">
        <f t="shared" si="0"/>
        <v>360</v>
      </c>
      <c r="K19" s="165">
        <f t="shared" si="1"/>
        <v>29</v>
      </c>
      <c r="L19" s="162">
        <v>15</v>
      </c>
    </row>
    <row r="20" spans="1:12" ht="18" customHeight="1">
      <c r="A20" s="157" t="s">
        <v>180</v>
      </c>
      <c r="B20" s="170" t="s">
        <v>291</v>
      </c>
      <c r="C20" s="149" t="s">
        <v>218</v>
      </c>
      <c r="D20" s="145">
        <v>30</v>
      </c>
      <c r="E20" s="15">
        <v>120</v>
      </c>
      <c r="F20" s="153">
        <v>16</v>
      </c>
      <c r="G20" s="157">
        <v>19</v>
      </c>
      <c r="H20" s="139">
        <v>200</v>
      </c>
      <c r="I20" s="153">
        <v>14</v>
      </c>
      <c r="J20" s="149">
        <f t="shared" si="0"/>
        <v>320</v>
      </c>
      <c r="K20" s="165">
        <f t="shared" si="1"/>
        <v>30</v>
      </c>
      <c r="L20" s="162">
        <v>16</v>
      </c>
    </row>
    <row r="21" spans="1:12" ht="18" customHeight="1">
      <c r="A21" s="157" t="s">
        <v>181</v>
      </c>
      <c r="B21" s="170"/>
      <c r="C21" s="149"/>
      <c r="D21" s="145"/>
      <c r="E21" s="139"/>
      <c r="F21" s="153"/>
      <c r="G21" s="157"/>
      <c r="H21" s="139"/>
      <c r="I21" s="153"/>
      <c r="J21" s="149"/>
      <c r="K21" s="195"/>
      <c r="L21" s="193"/>
    </row>
    <row r="22" spans="1:12" ht="18" customHeight="1">
      <c r="A22" s="157" t="s">
        <v>182</v>
      </c>
      <c r="B22" s="170"/>
      <c r="C22" s="149"/>
      <c r="D22" s="145"/>
      <c r="E22" s="139"/>
      <c r="F22" s="153"/>
      <c r="G22" s="157"/>
      <c r="H22" s="139"/>
      <c r="I22" s="153"/>
      <c r="J22" s="149"/>
      <c r="K22" s="195"/>
      <c r="L22" s="193"/>
    </row>
    <row r="23" spans="1:12" ht="18" customHeight="1">
      <c r="A23" s="157" t="s">
        <v>183</v>
      </c>
      <c r="B23" s="170"/>
      <c r="C23" s="149"/>
      <c r="D23" s="145"/>
      <c r="E23" s="139"/>
      <c r="F23" s="153"/>
      <c r="G23" s="157"/>
      <c r="H23" s="139"/>
      <c r="I23" s="153"/>
      <c r="J23" s="149"/>
      <c r="K23" s="195"/>
      <c r="L23" s="193"/>
    </row>
    <row r="24" spans="1:12" ht="18" customHeight="1">
      <c r="A24" s="157" t="s">
        <v>184</v>
      </c>
      <c r="B24" s="170"/>
      <c r="C24" s="149"/>
      <c r="D24" s="145"/>
      <c r="E24" s="139"/>
      <c r="F24" s="153"/>
      <c r="G24" s="157"/>
      <c r="H24" s="139"/>
      <c r="I24" s="153"/>
      <c r="J24" s="149"/>
      <c r="K24" s="195"/>
      <c r="L24" s="193"/>
    </row>
    <row r="25" spans="1:12" ht="18" customHeight="1">
      <c r="A25" s="157" t="s">
        <v>185</v>
      </c>
      <c r="B25" s="170"/>
      <c r="C25" s="149"/>
      <c r="D25" s="145"/>
      <c r="E25" s="139"/>
      <c r="F25" s="153"/>
      <c r="G25" s="157"/>
      <c r="H25" s="139"/>
      <c r="I25" s="153"/>
      <c r="J25" s="149"/>
      <c r="K25" s="195"/>
      <c r="L25" s="193"/>
    </row>
    <row r="26" spans="1:12" ht="18" customHeight="1">
      <c r="A26" s="157" t="s">
        <v>186</v>
      </c>
      <c r="B26" s="170"/>
      <c r="C26" s="149"/>
      <c r="D26" s="145"/>
      <c r="E26" s="139"/>
      <c r="F26" s="153"/>
      <c r="G26" s="157"/>
      <c r="H26" s="139"/>
      <c r="I26" s="153"/>
      <c r="J26" s="160"/>
      <c r="K26" s="165"/>
      <c r="L26" s="162"/>
    </row>
    <row r="27" spans="1:12" ht="18" customHeight="1">
      <c r="A27" s="157" t="s">
        <v>187</v>
      </c>
      <c r="B27" s="170"/>
      <c r="C27" s="149"/>
      <c r="D27" s="145"/>
      <c r="E27" s="139"/>
      <c r="F27" s="153"/>
      <c r="G27" s="157"/>
      <c r="H27" s="139"/>
      <c r="I27" s="153"/>
      <c r="J27" s="160"/>
      <c r="K27" s="165"/>
      <c r="L27" s="162"/>
    </row>
    <row r="28" spans="1:12" ht="18" customHeight="1">
      <c r="A28" s="157" t="s">
        <v>188</v>
      </c>
      <c r="B28" s="170"/>
      <c r="C28" s="149"/>
      <c r="D28" s="145"/>
      <c r="E28" s="139"/>
      <c r="F28" s="153"/>
      <c r="G28" s="157"/>
      <c r="H28" s="139"/>
      <c r="I28" s="153"/>
      <c r="J28" s="160"/>
      <c r="K28" s="165"/>
      <c r="L28" s="162"/>
    </row>
    <row r="29" spans="1:12" ht="18" customHeight="1">
      <c r="A29" s="172" t="s">
        <v>189</v>
      </c>
      <c r="B29" s="173"/>
      <c r="C29" s="174"/>
      <c r="D29" s="175"/>
      <c r="E29" s="139"/>
      <c r="F29" s="177"/>
      <c r="G29" s="172"/>
      <c r="H29" s="176"/>
      <c r="I29" s="177"/>
      <c r="J29" s="160"/>
      <c r="K29" s="165"/>
      <c r="L29" s="185"/>
    </row>
    <row r="30" spans="1:12" ht="18" customHeight="1">
      <c r="A30" s="157" t="s">
        <v>219</v>
      </c>
      <c r="B30" s="178"/>
      <c r="C30" s="149"/>
      <c r="D30" s="145"/>
      <c r="E30" s="139"/>
      <c r="F30" s="153"/>
      <c r="G30" s="157"/>
      <c r="H30" s="139"/>
      <c r="I30" s="153"/>
      <c r="J30" s="160"/>
      <c r="K30" s="165"/>
      <c r="L30" s="162"/>
    </row>
    <row r="31" spans="1:12" ht="18" customHeight="1">
      <c r="A31" s="157" t="s">
        <v>220</v>
      </c>
      <c r="B31" s="179"/>
      <c r="C31" s="149"/>
      <c r="D31" s="145"/>
      <c r="E31" s="139"/>
      <c r="F31" s="153"/>
      <c r="G31" s="157"/>
      <c r="H31" s="139"/>
      <c r="I31" s="153"/>
      <c r="J31" s="160"/>
      <c r="K31" s="165"/>
      <c r="L31" s="162"/>
    </row>
    <row r="32" spans="1:12" ht="18" customHeight="1" thickBot="1">
      <c r="A32" s="158" t="s">
        <v>221</v>
      </c>
      <c r="B32" s="180"/>
      <c r="C32" s="150"/>
      <c r="D32" s="146"/>
      <c r="E32" s="141">
        <f>SUM(E5:E25)</f>
        <v>13700</v>
      </c>
      <c r="F32" s="154"/>
      <c r="G32" s="158"/>
      <c r="H32" s="141">
        <f>SUM(H5:H25)</f>
        <v>12560</v>
      </c>
      <c r="I32" s="154"/>
      <c r="J32" s="161">
        <f>SUM(J5:J25)</f>
        <v>26260</v>
      </c>
      <c r="K32" s="166"/>
      <c r="L32" s="163"/>
    </row>
    <row r="33" spans="10:12" ht="13.5" thickTop="1">
      <c r="J33" s="182"/>
      <c r="L33" s="186"/>
    </row>
    <row r="34" spans="1:12" ht="23.25">
      <c r="A34" s="11" t="s">
        <v>272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86"/>
    </row>
    <row r="35" spans="1:12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3" t="s">
        <v>18</v>
      </c>
      <c r="L35" s="167" t="s">
        <v>163</v>
      </c>
    </row>
    <row r="36" spans="1:12" ht="13.5" thickTop="1">
      <c r="A36" s="125"/>
      <c r="B36" s="124"/>
      <c r="C36" s="8"/>
      <c r="D36" s="93"/>
      <c r="E36" s="94" t="s">
        <v>2</v>
      </c>
      <c r="F36" s="95"/>
      <c r="G36" s="93" t="s">
        <v>10</v>
      </c>
      <c r="H36" s="94" t="s">
        <v>11</v>
      </c>
      <c r="I36" s="95"/>
      <c r="J36" s="6" t="s">
        <v>4</v>
      </c>
      <c r="K36" s="6" t="s">
        <v>7</v>
      </c>
      <c r="L36" s="6" t="s">
        <v>9</v>
      </c>
    </row>
    <row r="37" spans="1:12" ht="13.5" thickBot="1">
      <c r="A37" s="92" t="s">
        <v>164</v>
      </c>
      <c r="B37" s="5" t="s">
        <v>0</v>
      </c>
      <c r="C37" s="7" t="s">
        <v>1</v>
      </c>
      <c r="D37" s="136" t="s">
        <v>3</v>
      </c>
      <c r="E37" s="137" t="s">
        <v>4</v>
      </c>
      <c r="F37" s="41" t="s">
        <v>5</v>
      </c>
      <c r="G37" s="136" t="s">
        <v>3</v>
      </c>
      <c r="H37" s="138" t="s">
        <v>4</v>
      </c>
      <c r="I37" s="41" t="s">
        <v>5</v>
      </c>
      <c r="J37" s="60" t="s">
        <v>6</v>
      </c>
      <c r="K37" s="60" t="s">
        <v>8</v>
      </c>
      <c r="L37" s="60" t="s">
        <v>5</v>
      </c>
    </row>
    <row r="38" spans="1:12" ht="18" customHeight="1" thickTop="1">
      <c r="A38" s="155" t="s">
        <v>165</v>
      </c>
      <c r="B38" s="169" t="s">
        <v>276</v>
      </c>
      <c r="C38" s="147" t="s">
        <v>105</v>
      </c>
      <c r="D38" s="143">
        <v>11</v>
      </c>
      <c r="E38" s="142">
        <v>120</v>
      </c>
      <c r="F38" s="151">
        <v>8</v>
      </c>
      <c r="G38" s="155">
        <v>8</v>
      </c>
      <c r="H38" s="142">
        <v>0</v>
      </c>
      <c r="I38" s="151">
        <v>9</v>
      </c>
      <c r="J38" s="190">
        <f aca="true" t="shared" si="2" ref="J38:J46">SUM(E38+H38)</f>
        <v>120</v>
      </c>
      <c r="K38" s="6">
        <f aca="true" t="shared" si="3" ref="K38:K46">SUM(F38+I38)</f>
        <v>17</v>
      </c>
      <c r="L38" s="183">
        <v>8</v>
      </c>
    </row>
    <row r="39" spans="1:12" ht="18" customHeight="1">
      <c r="A39" s="157" t="s">
        <v>166</v>
      </c>
      <c r="B39" s="170" t="s">
        <v>271</v>
      </c>
      <c r="C39" s="148" t="s">
        <v>14</v>
      </c>
      <c r="D39" s="144">
        <v>12</v>
      </c>
      <c r="E39" s="140">
        <v>760</v>
      </c>
      <c r="F39" s="152">
        <v>2</v>
      </c>
      <c r="G39" s="156">
        <v>13</v>
      </c>
      <c r="H39" s="140">
        <v>640</v>
      </c>
      <c r="I39" s="152">
        <v>1</v>
      </c>
      <c r="J39" s="160">
        <f t="shared" si="2"/>
        <v>1400</v>
      </c>
      <c r="K39" s="165">
        <f t="shared" si="3"/>
        <v>3</v>
      </c>
      <c r="L39" s="184">
        <v>1</v>
      </c>
    </row>
    <row r="40" spans="1:12" ht="18" customHeight="1">
      <c r="A40" s="157" t="s">
        <v>167</v>
      </c>
      <c r="B40" s="169" t="s">
        <v>222</v>
      </c>
      <c r="C40" s="149" t="s">
        <v>14</v>
      </c>
      <c r="D40" s="145">
        <v>14</v>
      </c>
      <c r="E40" s="139">
        <v>600</v>
      </c>
      <c r="F40" s="153">
        <v>3</v>
      </c>
      <c r="G40" s="157">
        <v>12</v>
      </c>
      <c r="H40" s="139">
        <v>620</v>
      </c>
      <c r="I40" s="153">
        <v>2</v>
      </c>
      <c r="J40" s="160">
        <f t="shared" si="2"/>
        <v>1220</v>
      </c>
      <c r="K40" s="165">
        <f t="shared" si="3"/>
        <v>5</v>
      </c>
      <c r="L40" s="162">
        <v>2</v>
      </c>
    </row>
    <row r="41" spans="1:12" ht="18" customHeight="1">
      <c r="A41" s="157" t="s">
        <v>168</v>
      </c>
      <c r="B41" s="170" t="s">
        <v>264</v>
      </c>
      <c r="C41" s="149" t="s">
        <v>14</v>
      </c>
      <c r="D41" s="145">
        <v>7</v>
      </c>
      <c r="E41" s="139">
        <v>620</v>
      </c>
      <c r="F41" s="153">
        <v>1</v>
      </c>
      <c r="G41" s="157">
        <v>11</v>
      </c>
      <c r="H41" s="139">
        <v>460</v>
      </c>
      <c r="I41" s="153">
        <v>3</v>
      </c>
      <c r="J41" s="160">
        <f t="shared" si="2"/>
        <v>1080</v>
      </c>
      <c r="K41" s="165">
        <f t="shared" si="3"/>
        <v>4</v>
      </c>
      <c r="L41" s="162">
        <v>3</v>
      </c>
    </row>
    <row r="42" spans="1:12" ht="18" customHeight="1">
      <c r="A42" s="157" t="s">
        <v>169</v>
      </c>
      <c r="B42" s="170" t="s">
        <v>243</v>
      </c>
      <c r="C42" s="149" t="s">
        <v>15</v>
      </c>
      <c r="D42" s="145">
        <v>9</v>
      </c>
      <c r="E42" s="139">
        <v>520</v>
      </c>
      <c r="F42" s="153">
        <v>4</v>
      </c>
      <c r="G42" s="157">
        <v>14</v>
      </c>
      <c r="H42" s="139">
        <v>280</v>
      </c>
      <c r="I42" s="153">
        <v>4</v>
      </c>
      <c r="J42" s="160">
        <f t="shared" si="2"/>
        <v>800</v>
      </c>
      <c r="K42" s="165">
        <f t="shared" si="3"/>
        <v>8</v>
      </c>
      <c r="L42" s="162">
        <v>4</v>
      </c>
    </row>
    <row r="43" spans="1:12" ht="18" customHeight="1">
      <c r="A43" s="157" t="s">
        <v>170</v>
      </c>
      <c r="B43" s="170" t="s">
        <v>277</v>
      </c>
      <c r="C43" s="149" t="s">
        <v>17</v>
      </c>
      <c r="D43" s="145">
        <v>13</v>
      </c>
      <c r="E43" s="139">
        <v>500</v>
      </c>
      <c r="F43" s="153">
        <v>5</v>
      </c>
      <c r="G43" s="157">
        <v>15</v>
      </c>
      <c r="H43" s="139">
        <v>220</v>
      </c>
      <c r="I43" s="153">
        <v>6</v>
      </c>
      <c r="J43" s="160">
        <f t="shared" si="2"/>
        <v>720</v>
      </c>
      <c r="K43" s="165">
        <f t="shared" si="3"/>
        <v>11</v>
      </c>
      <c r="L43" s="162">
        <v>5</v>
      </c>
    </row>
    <row r="44" spans="1:12" ht="18" customHeight="1">
      <c r="A44" s="157" t="s">
        <v>171</v>
      </c>
      <c r="B44" s="170" t="s">
        <v>278</v>
      </c>
      <c r="C44" s="149" t="s">
        <v>15</v>
      </c>
      <c r="D44" s="145">
        <v>10</v>
      </c>
      <c r="E44" s="139">
        <v>360</v>
      </c>
      <c r="F44" s="153">
        <v>6</v>
      </c>
      <c r="G44" s="157">
        <v>9</v>
      </c>
      <c r="H44" s="139">
        <v>260</v>
      </c>
      <c r="I44" s="153">
        <v>5</v>
      </c>
      <c r="J44" s="160">
        <f t="shared" si="2"/>
        <v>620</v>
      </c>
      <c r="K44" s="165">
        <f t="shared" si="3"/>
        <v>11</v>
      </c>
      <c r="L44" s="162">
        <v>6</v>
      </c>
    </row>
    <row r="45" spans="1:12" ht="18" customHeight="1">
      <c r="A45" s="157" t="s">
        <v>172</v>
      </c>
      <c r="B45" s="170" t="s">
        <v>279</v>
      </c>
      <c r="C45" s="149" t="s">
        <v>15</v>
      </c>
      <c r="D45" s="145">
        <v>8</v>
      </c>
      <c r="E45" s="139">
        <v>320</v>
      </c>
      <c r="F45" s="153">
        <v>7</v>
      </c>
      <c r="G45" s="157">
        <v>10</v>
      </c>
      <c r="H45" s="139">
        <v>100</v>
      </c>
      <c r="I45" s="153">
        <v>7</v>
      </c>
      <c r="J45" s="160">
        <f t="shared" si="2"/>
        <v>420</v>
      </c>
      <c r="K45" s="165">
        <f t="shared" si="3"/>
        <v>14</v>
      </c>
      <c r="L45" s="162">
        <v>7</v>
      </c>
    </row>
    <row r="46" spans="1:12" ht="18" customHeight="1">
      <c r="A46" s="157" t="s">
        <v>173</v>
      </c>
      <c r="B46" s="170" t="s">
        <v>138</v>
      </c>
      <c r="C46" s="149" t="s">
        <v>218</v>
      </c>
      <c r="D46" s="145">
        <v>15</v>
      </c>
      <c r="E46" s="139">
        <v>40</v>
      </c>
      <c r="F46" s="153">
        <v>9</v>
      </c>
      <c r="G46" s="157">
        <v>7</v>
      </c>
      <c r="H46" s="139">
        <v>70</v>
      </c>
      <c r="I46" s="153">
        <v>8</v>
      </c>
      <c r="J46" s="160">
        <f t="shared" si="2"/>
        <v>110</v>
      </c>
      <c r="K46" s="165">
        <f t="shared" si="3"/>
        <v>17</v>
      </c>
      <c r="L46" s="162">
        <v>9</v>
      </c>
    </row>
    <row r="47" spans="1:12" ht="18" customHeight="1">
      <c r="A47" s="157" t="s">
        <v>174</v>
      </c>
      <c r="B47" s="170"/>
      <c r="C47" s="149"/>
      <c r="D47" s="145"/>
      <c r="E47" s="139"/>
      <c r="F47" s="153"/>
      <c r="G47" s="157"/>
      <c r="H47" s="139"/>
      <c r="I47" s="153"/>
      <c r="J47" s="160"/>
      <c r="K47" s="197"/>
      <c r="L47" s="162"/>
    </row>
    <row r="48" spans="1:12" ht="18" customHeight="1">
      <c r="A48" s="157" t="s">
        <v>175</v>
      </c>
      <c r="B48" s="170"/>
      <c r="C48" s="149"/>
      <c r="D48" s="145"/>
      <c r="E48" s="139"/>
      <c r="F48" s="153"/>
      <c r="G48" s="157"/>
      <c r="H48" s="139"/>
      <c r="I48" s="153"/>
      <c r="J48" s="160"/>
      <c r="K48" s="165"/>
      <c r="L48" s="162"/>
    </row>
    <row r="49" spans="1:12" ht="18" customHeight="1">
      <c r="A49" s="157" t="s">
        <v>176</v>
      </c>
      <c r="B49" s="170"/>
      <c r="C49" s="149"/>
      <c r="D49" s="145"/>
      <c r="E49" s="139"/>
      <c r="F49" s="153"/>
      <c r="G49" s="157"/>
      <c r="H49" s="139"/>
      <c r="I49" s="153"/>
      <c r="J49" s="160"/>
      <c r="K49" s="165"/>
      <c r="L49" s="162"/>
    </row>
    <row r="50" spans="1:12" ht="18" customHeight="1">
      <c r="A50" s="157" t="s">
        <v>177</v>
      </c>
      <c r="B50" s="170"/>
      <c r="C50" s="149"/>
      <c r="D50" s="145"/>
      <c r="E50" s="139"/>
      <c r="F50" s="153"/>
      <c r="G50" s="157"/>
      <c r="H50" s="139"/>
      <c r="I50" s="153"/>
      <c r="J50" s="160"/>
      <c r="K50" s="165"/>
      <c r="L50" s="162"/>
    </row>
    <row r="51" spans="1:12" ht="18" customHeight="1">
      <c r="A51" s="157" t="s">
        <v>178</v>
      </c>
      <c r="B51" s="170"/>
      <c r="C51" s="149"/>
      <c r="D51" s="145"/>
      <c r="E51" s="139"/>
      <c r="F51" s="153"/>
      <c r="G51" s="157"/>
      <c r="H51" s="139"/>
      <c r="I51" s="153"/>
      <c r="J51" s="160"/>
      <c r="K51" s="165"/>
      <c r="L51" s="162"/>
    </row>
    <row r="52" spans="1:12" ht="18" customHeight="1">
      <c r="A52" s="157" t="s">
        <v>179</v>
      </c>
      <c r="B52" s="169"/>
      <c r="C52" s="149"/>
      <c r="D52" s="145"/>
      <c r="E52" s="139"/>
      <c r="F52" s="153"/>
      <c r="G52" s="157"/>
      <c r="H52" s="139"/>
      <c r="I52" s="153"/>
      <c r="J52" s="160"/>
      <c r="K52" s="165"/>
      <c r="L52" s="162"/>
    </row>
    <row r="53" spans="1:12" ht="18" customHeight="1">
      <c r="A53" s="157" t="s">
        <v>180</v>
      </c>
      <c r="B53" s="170"/>
      <c r="C53" s="149"/>
      <c r="D53" s="145"/>
      <c r="E53" s="181"/>
      <c r="F53" s="153"/>
      <c r="G53" s="157"/>
      <c r="H53" s="139"/>
      <c r="I53" s="153"/>
      <c r="J53" s="160"/>
      <c r="K53" s="165"/>
      <c r="L53" s="162"/>
    </row>
    <row r="54" spans="1:12" ht="18" customHeight="1">
      <c r="A54" s="157" t="s">
        <v>181</v>
      </c>
      <c r="B54" s="170"/>
      <c r="C54" s="149"/>
      <c r="D54" s="145"/>
      <c r="E54" s="139"/>
      <c r="F54" s="153"/>
      <c r="G54" s="157"/>
      <c r="H54" s="139"/>
      <c r="I54" s="153"/>
      <c r="J54" s="160"/>
      <c r="K54" s="165"/>
      <c r="L54" s="162"/>
    </row>
    <row r="55" spans="1:12" ht="18" customHeight="1">
      <c r="A55" s="157" t="s">
        <v>182</v>
      </c>
      <c r="B55" s="170"/>
      <c r="C55" s="149"/>
      <c r="D55" s="145"/>
      <c r="E55" s="139"/>
      <c r="F55" s="153"/>
      <c r="G55" s="157"/>
      <c r="H55" s="139"/>
      <c r="I55" s="153"/>
      <c r="J55" s="160"/>
      <c r="K55" s="165"/>
      <c r="L55" s="162"/>
    </row>
    <row r="56" spans="1:12" ht="18" customHeight="1">
      <c r="A56" s="157" t="s">
        <v>183</v>
      </c>
      <c r="B56" s="170"/>
      <c r="C56" s="149"/>
      <c r="D56" s="145"/>
      <c r="E56" s="139"/>
      <c r="F56" s="153"/>
      <c r="G56" s="157"/>
      <c r="H56" s="139"/>
      <c r="I56" s="153"/>
      <c r="J56" s="160"/>
      <c r="K56" s="165"/>
      <c r="L56" s="162"/>
    </row>
    <row r="57" spans="1:12" ht="18" customHeight="1">
      <c r="A57" s="157" t="s">
        <v>184</v>
      </c>
      <c r="B57" s="170"/>
      <c r="C57" s="149"/>
      <c r="D57" s="145"/>
      <c r="E57" s="139"/>
      <c r="F57" s="153"/>
      <c r="G57" s="157"/>
      <c r="H57" s="139"/>
      <c r="I57" s="153"/>
      <c r="J57" s="160"/>
      <c r="K57" s="165"/>
      <c r="L57" s="162"/>
    </row>
    <row r="58" spans="1:12" ht="18" customHeight="1">
      <c r="A58" s="157" t="s">
        <v>185</v>
      </c>
      <c r="B58" s="170"/>
      <c r="C58" s="149"/>
      <c r="D58" s="145"/>
      <c r="E58" s="139"/>
      <c r="F58" s="153"/>
      <c r="G58" s="157"/>
      <c r="H58" s="139"/>
      <c r="I58" s="153"/>
      <c r="J58" s="160"/>
      <c r="K58" s="165"/>
      <c r="L58" s="162"/>
    </row>
    <row r="59" spans="1:12" ht="18" customHeight="1">
      <c r="A59" s="157" t="s">
        <v>186</v>
      </c>
      <c r="B59" s="170"/>
      <c r="C59" s="149"/>
      <c r="D59" s="145"/>
      <c r="E59" s="139"/>
      <c r="F59" s="153"/>
      <c r="G59" s="157"/>
      <c r="H59" s="139"/>
      <c r="I59" s="153"/>
      <c r="J59" s="160"/>
      <c r="K59" s="165"/>
      <c r="L59" s="162"/>
    </row>
    <row r="60" spans="1:12" ht="18" customHeight="1">
      <c r="A60" s="157" t="s">
        <v>187</v>
      </c>
      <c r="B60" s="170"/>
      <c r="C60" s="149"/>
      <c r="D60" s="145"/>
      <c r="E60" s="139"/>
      <c r="F60" s="153"/>
      <c r="G60" s="157"/>
      <c r="H60" s="139"/>
      <c r="I60" s="153"/>
      <c r="J60" s="160"/>
      <c r="K60" s="165"/>
      <c r="L60" s="162"/>
    </row>
    <row r="61" spans="1:12" ht="18" customHeight="1">
      <c r="A61" s="157" t="s">
        <v>188</v>
      </c>
      <c r="B61" s="170"/>
      <c r="C61" s="149"/>
      <c r="D61" s="145"/>
      <c r="E61" s="139"/>
      <c r="F61" s="153"/>
      <c r="G61" s="157"/>
      <c r="H61" s="139"/>
      <c r="I61" s="153"/>
      <c r="J61" s="160"/>
      <c r="K61" s="165"/>
      <c r="L61" s="162"/>
    </row>
    <row r="62" spans="1:12" ht="18" customHeight="1" thickBot="1">
      <c r="A62" s="158" t="s">
        <v>189</v>
      </c>
      <c r="B62" s="171"/>
      <c r="C62" s="150"/>
      <c r="D62" s="146"/>
      <c r="E62" s="141">
        <f>SUM(E38:E47)</f>
        <v>3840</v>
      </c>
      <c r="F62" s="198"/>
      <c r="G62" s="158"/>
      <c r="H62" s="141">
        <f>SUM(H38:H47)</f>
        <v>2650</v>
      </c>
      <c r="I62" s="198"/>
      <c r="J62" s="150">
        <f>SUM(J38:J47)</f>
        <v>6490</v>
      </c>
      <c r="K62" s="166"/>
      <c r="L62" s="163"/>
    </row>
    <row r="63" ht="13.5" thickTop="1">
      <c r="L63" s="186"/>
    </row>
    <row r="65" spans="1:12" ht="23.25">
      <c r="A65" s="11" t="s">
        <v>272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86"/>
    </row>
    <row r="66" spans="1:12" ht="13.5" thickBot="1">
      <c r="A66" s="2"/>
      <c r="B66" s="2"/>
      <c r="C66" s="2"/>
      <c r="D66" s="2"/>
      <c r="E66" s="2"/>
      <c r="F66" s="2"/>
      <c r="G66" s="2"/>
      <c r="H66" s="2"/>
      <c r="I66" s="2"/>
      <c r="J66" s="2"/>
      <c r="K66" s="3" t="s">
        <v>18</v>
      </c>
      <c r="L66" s="167" t="s">
        <v>43</v>
      </c>
    </row>
    <row r="67" spans="1:12" ht="13.5" thickTop="1">
      <c r="A67" s="125"/>
      <c r="B67" s="124"/>
      <c r="C67" s="8"/>
      <c r="D67" s="93"/>
      <c r="E67" s="94" t="s">
        <v>2</v>
      </c>
      <c r="F67" s="95"/>
      <c r="G67" s="93" t="s">
        <v>10</v>
      </c>
      <c r="H67" s="94" t="s">
        <v>11</v>
      </c>
      <c r="I67" s="95"/>
      <c r="J67" s="6" t="s">
        <v>4</v>
      </c>
      <c r="K67" s="6" t="s">
        <v>7</v>
      </c>
      <c r="L67" s="6" t="s">
        <v>9</v>
      </c>
    </row>
    <row r="68" spans="1:12" ht="18" customHeight="1" thickBot="1">
      <c r="A68" s="92" t="s">
        <v>164</v>
      </c>
      <c r="B68" s="5" t="s">
        <v>0</v>
      </c>
      <c r="C68" s="7" t="s">
        <v>1</v>
      </c>
      <c r="D68" s="136" t="s">
        <v>3</v>
      </c>
      <c r="E68" s="137" t="s">
        <v>4</v>
      </c>
      <c r="F68" s="41" t="s">
        <v>5</v>
      </c>
      <c r="G68" s="136" t="s">
        <v>3</v>
      </c>
      <c r="H68" s="138" t="s">
        <v>4</v>
      </c>
      <c r="I68" s="41" t="s">
        <v>5</v>
      </c>
      <c r="J68" s="60" t="s">
        <v>6</v>
      </c>
      <c r="K68" s="60" t="s">
        <v>8</v>
      </c>
      <c r="L68" s="60" t="s">
        <v>5</v>
      </c>
    </row>
    <row r="69" spans="1:12" ht="18" customHeight="1" thickTop="1">
      <c r="A69" s="155" t="s">
        <v>165</v>
      </c>
      <c r="B69" s="168" t="s">
        <v>273</v>
      </c>
      <c r="C69" s="147" t="s">
        <v>16</v>
      </c>
      <c r="D69" s="143">
        <v>2</v>
      </c>
      <c r="E69" s="142">
        <v>480</v>
      </c>
      <c r="F69" s="151">
        <v>6</v>
      </c>
      <c r="G69" s="155">
        <v>2</v>
      </c>
      <c r="H69" s="142">
        <v>580</v>
      </c>
      <c r="I69" s="151">
        <v>3</v>
      </c>
      <c r="J69" s="12">
        <f aca="true" t="shared" si="4" ref="J69:K75">SUM(E69+H69)</f>
        <v>1060</v>
      </c>
      <c r="K69" s="6">
        <f t="shared" si="4"/>
        <v>9</v>
      </c>
      <c r="L69" s="183">
        <v>4</v>
      </c>
    </row>
    <row r="70" spans="1:12" ht="18" customHeight="1">
      <c r="A70" s="157" t="s">
        <v>166</v>
      </c>
      <c r="B70" s="169" t="s">
        <v>155</v>
      </c>
      <c r="C70" s="148" t="s">
        <v>105</v>
      </c>
      <c r="D70" s="144">
        <v>33</v>
      </c>
      <c r="E70" s="140">
        <v>3340</v>
      </c>
      <c r="F70" s="152">
        <v>1</v>
      </c>
      <c r="G70" s="156">
        <v>1</v>
      </c>
      <c r="H70" s="140">
        <v>1020</v>
      </c>
      <c r="I70" s="152">
        <v>2</v>
      </c>
      <c r="J70" s="149">
        <f t="shared" si="4"/>
        <v>4360</v>
      </c>
      <c r="K70" s="165">
        <f t="shared" si="4"/>
        <v>3</v>
      </c>
      <c r="L70" s="184">
        <v>1</v>
      </c>
    </row>
    <row r="71" spans="1:12" ht="18" customHeight="1">
      <c r="A71" s="157" t="s">
        <v>167</v>
      </c>
      <c r="B71" s="170" t="s">
        <v>160</v>
      </c>
      <c r="C71" s="149" t="s">
        <v>105</v>
      </c>
      <c r="D71" s="145">
        <v>1</v>
      </c>
      <c r="E71" s="139">
        <v>1000</v>
      </c>
      <c r="F71" s="153">
        <v>2</v>
      </c>
      <c r="G71" s="157">
        <v>33</v>
      </c>
      <c r="H71" s="139">
        <v>1600</v>
      </c>
      <c r="I71" s="153">
        <v>1</v>
      </c>
      <c r="J71" s="149">
        <f t="shared" si="4"/>
        <v>2600</v>
      </c>
      <c r="K71" s="165">
        <f t="shared" si="4"/>
        <v>3</v>
      </c>
      <c r="L71" s="162">
        <v>2</v>
      </c>
    </row>
    <row r="72" spans="1:12" ht="18" customHeight="1">
      <c r="A72" s="157" t="s">
        <v>168</v>
      </c>
      <c r="B72" s="170" t="s">
        <v>104</v>
      </c>
      <c r="C72" s="149" t="s">
        <v>105</v>
      </c>
      <c r="D72" s="145">
        <v>3</v>
      </c>
      <c r="E72" s="139">
        <v>600</v>
      </c>
      <c r="F72" s="153">
        <v>3</v>
      </c>
      <c r="G72" s="157">
        <v>3</v>
      </c>
      <c r="H72" s="139">
        <v>560</v>
      </c>
      <c r="I72" s="153">
        <v>4</v>
      </c>
      <c r="J72" s="149">
        <f t="shared" si="4"/>
        <v>1160</v>
      </c>
      <c r="K72" s="165">
        <f t="shared" si="4"/>
        <v>7</v>
      </c>
      <c r="L72" s="162">
        <v>3</v>
      </c>
    </row>
    <row r="73" spans="1:12" ht="18" customHeight="1">
      <c r="A73" s="157" t="s">
        <v>169</v>
      </c>
      <c r="B73" s="170" t="s">
        <v>274</v>
      </c>
      <c r="C73" s="149" t="s">
        <v>15</v>
      </c>
      <c r="D73" s="145">
        <v>5</v>
      </c>
      <c r="E73" s="139">
        <v>580</v>
      </c>
      <c r="F73" s="153">
        <v>4</v>
      </c>
      <c r="G73" s="157">
        <v>5</v>
      </c>
      <c r="H73" s="139">
        <v>180</v>
      </c>
      <c r="I73" s="153">
        <v>5</v>
      </c>
      <c r="J73" s="149">
        <f t="shared" si="4"/>
        <v>760</v>
      </c>
      <c r="K73" s="165">
        <f t="shared" si="4"/>
        <v>9</v>
      </c>
      <c r="L73" s="162">
        <v>5</v>
      </c>
    </row>
    <row r="74" spans="1:12" ht="18" customHeight="1">
      <c r="A74" s="157" t="s">
        <v>170</v>
      </c>
      <c r="B74" s="170" t="s">
        <v>93</v>
      </c>
      <c r="C74" s="149" t="s">
        <v>17</v>
      </c>
      <c r="D74" s="145">
        <v>4</v>
      </c>
      <c r="E74" s="139">
        <v>540</v>
      </c>
      <c r="F74" s="153">
        <v>5</v>
      </c>
      <c r="G74" s="157">
        <v>6</v>
      </c>
      <c r="H74" s="139">
        <v>60</v>
      </c>
      <c r="I74" s="153">
        <v>7</v>
      </c>
      <c r="J74" s="149">
        <f t="shared" si="4"/>
        <v>600</v>
      </c>
      <c r="K74" s="165">
        <f t="shared" si="4"/>
        <v>12</v>
      </c>
      <c r="L74" s="162">
        <v>6</v>
      </c>
    </row>
    <row r="75" spans="1:12" ht="18" customHeight="1">
      <c r="A75" s="157" t="s">
        <v>171</v>
      </c>
      <c r="B75" s="170" t="s">
        <v>275</v>
      </c>
      <c r="C75" s="149" t="s">
        <v>15</v>
      </c>
      <c r="D75" s="145">
        <v>6</v>
      </c>
      <c r="E75" s="139">
        <v>400</v>
      </c>
      <c r="F75" s="153">
        <v>7</v>
      </c>
      <c r="G75" s="157">
        <v>4</v>
      </c>
      <c r="H75" s="139">
        <v>180</v>
      </c>
      <c r="I75" s="153">
        <v>5</v>
      </c>
      <c r="J75" s="149">
        <f t="shared" si="4"/>
        <v>580</v>
      </c>
      <c r="K75" s="165">
        <f t="shared" si="4"/>
        <v>12</v>
      </c>
      <c r="L75" s="162">
        <v>7</v>
      </c>
    </row>
    <row r="76" spans="1:12" ht="18" customHeight="1">
      <c r="A76" s="157" t="s">
        <v>172</v>
      </c>
      <c r="B76" s="170"/>
      <c r="C76" s="149"/>
      <c r="D76" s="145"/>
      <c r="E76" s="139"/>
      <c r="F76" s="153"/>
      <c r="G76" s="157"/>
      <c r="H76" s="139"/>
      <c r="I76" s="153"/>
      <c r="J76" s="160"/>
      <c r="K76" s="197"/>
      <c r="L76" s="193"/>
    </row>
    <row r="77" spans="1:12" ht="18" customHeight="1">
      <c r="A77" s="157" t="s">
        <v>173</v>
      </c>
      <c r="B77" s="170"/>
      <c r="C77" s="149"/>
      <c r="D77" s="145"/>
      <c r="E77" s="139"/>
      <c r="F77" s="153"/>
      <c r="G77" s="157"/>
      <c r="H77" s="139"/>
      <c r="I77" s="153"/>
      <c r="J77" s="160"/>
      <c r="K77" s="197"/>
      <c r="L77" s="193"/>
    </row>
    <row r="78" spans="1:12" ht="18" customHeight="1">
      <c r="A78" s="157" t="s">
        <v>174</v>
      </c>
      <c r="B78" s="170"/>
      <c r="C78" s="149"/>
      <c r="D78" s="145"/>
      <c r="E78" s="139"/>
      <c r="F78" s="153"/>
      <c r="G78" s="157"/>
      <c r="H78" s="139"/>
      <c r="I78" s="153"/>
      <c r="J78" s="160"/>
      <c r="K78" s="197"/>
      <c r="L78" s="193"/>
    </row>
    <row r="79" spans="1:12" ht="18" customHeight="1">
      <c r="A79" s="157" t="s">
        <v>175</v>
      </c>
      <c r="B79" s="170"/>
      <c r="C79" s="149"/>
      <c r="D79" s="145"/>
      <c r="E79" s="139"/>
      <c r="F79" s="153"/>
      <c r="G79" s="157"/>
      <c r="H79" s="139"/>
      <c r="I79" s="153"/>
      <c r="J79" s="160"/>
      <c r="K79" s="197"/>
      <c r="L79" s="193"/>
    </row>
    <row r="80" spans="1:12" ht="18" customHeight="1">
      <c r="A80" s="157" t="s">
        <v>176</v>
      </c>
      <c r="B80" s="170"/>
      <c r="C80" s="149"/>
      <c r="D80" s="145"/>
      <c r="E80" s="139"/>
      <c r="F80" s="153"/>
      <c r="G80" s="157"/>
      <c r="H80" s="139"/>
      <c r="I80" s="153"/>
      <c r="J80" s="160"/>
      <c r="K80" s="197"/>
      <c r="L80" s="193"/>
    </row>
    <row r="81" spans="1:12" ht="18" customHeight="1">
      <c r="A81" s="157" t="s">
        <v>177</v>
      </c>
      <c r="B81" s="170"/>
      <c r="C81" s="149"/>
      <c r="D81" s="145"/>
      <c r="E81" s="139"/>
      <c r="F81" s="153"/>
      <c r="G81" s="157"/>
      <c r="H81" s="139"/>
      <c r="I81" s="153"/>
      <c r="J81" s="160"/>
      <c r="K81" s="165"/>
      <c r="L81" s="162"/>
    </row>
    <row r="82" spans="1:12" ht="18" customHeight="1">
      <c r="A82" s="157" t="s">
        <v>178</v>
      </c>
      <c r="B82" s="170"/>
      <c r="C82" s="149"/>
      <c r="D82" s="145"/>
      <c r="E82" s="139"/>
      <c r="F82" s="153"/>
      <c r="G82" s="157"/>
      <c r="H82" s="139"/>
      <c r="I82" s="153"/>
      <c r="J82" s="160"/>
      <c r="K82" s="165"/>
      <c r="L82" s="162"/>
    </row>
    <row r="83" spans="1:12" ht="18" customHeight="1">
      <c r="A83" s="157" t="s">
        <v>179</v>
      </c>
      <c r="B83" s="170"/>
      <c r="C83" s="149"/>
      <c r="D83" s="145"/>
      <c r="E83" s="139"/>
      <c r="F83" s="153"/>
      <c r="G83" s="157"/>
      <c r="H83" s="139"/>
      <c r="I83" s="153"/>
      <c r="J83" s="160"/>
      <c r="K83" s="165"/>
      <c r="L83" s="162"/>
    </row>
    <row r="84" spans="1:12" ht="18" customHeight="1">
      <c r="A84" s="157" t="s">
        <v>180</v>
      </c>
      <c r="B84" s="170"/>
      <c r="C84" s="149"/>
      <c r="D84" s="145"/>
      <c r="E84" s="181"/>
      <c r="F84" s="153"/>
      <c r="G84" s="157"/>
      <c r="H84" s="139"/>
      <c r="I84" s="153"/>
      <c r="J84" s="160"/>
      <c r="K84" s="165"/>
      <c r="L84" s="162"/>
    </row>
    <row r="85" spans="1:12" ht="18" customHeight="1">
      <c r="A85" s="157" t="s">
        <v>181</v>
      </c>
      <c r="B85" s="170"/>
      <c r="C85" s="149"/>
      <c r="D85" s="145"/>
      <c r="E85" s="139"/>
      <c r="F85" s="153"/>
      <c r="G85" s="157"/>
      <c r="H85" s="139"/>
      <c r="I85" s="153"/>
      <c r="J85" s="160"/>
      <c r="K85" s="165"/>
      <c r="L85" s="162"/>
    </row>
    <row r="86" spans="1:12" ht="18" customHeight="1">
      <c r="A86" s="157" t="s">
        <v>182</v>
      </c>
      <c r="B86" s="170"/>
      <c r="C86" s="149"/>
      <c r="D86" s="145"/>
      <c r="E86" s="139"/>
      <c r="F86" s="153"/>
      <c r="G86" s="157"/>
      <c r="H86" s="139"/>
      <c r="I86" s="153"/>
      <c r="J86" s="160"/>
      <c r="K86" s="165"/>
      <c r="L86" s="162"/>
    </row>
    <row r="87" spans="1:12" ht="18" customHeight="1">
      <c r="A87" s="157" t="s">
        <v>183</v>
      </c>
      <c r="B87" s="170"/>
      <c r="C87" s="149"/>
      <c r="D87" s="145"/>
      <c r="E87" s="139"/>
      <c r="F87" s="153"/>
      <c r="G87" s="157"/>
      <c r="H87" s="139"/>
      <c r="I87" s="153"/>
      <c r="J87" s="160"/>
      <c r="K87" s="165"/>
      <c r="L87" s="162"/>
    </row>
    <row r="88" spans="1:12" ht="18" customHeight="1">
      <c r="A88" s="157" t="s">
        <v>184</v>
      </c>
      <c r="B88" s="170"/>
      <c r="C88" s="149"/>
      <c r="D88" s="145"/>
      <c r="E88" s="139"/>
      <c r="F88" s="153"/>
      <c r="G88" s="157"/>
      <c r="H88" s="139"/>
      <c r="I88" s="153"/>
      <c r="J88" s="160"/>
      <c r="K88" s="165"/>
      <c r="L88" s="162"/>
    </row>
    <row r="89" spans="1:12" ht="18" customHeight="1">
      <c r="A89" s="157" t="s">
        <v>185</v>
      </c>
      <c r="B89" s="170"/>
      <c r="C89" s="149"/>
      <c r="D89" s="145"/>
      <c r="E89" s="139"/>
      <c r="F89" s="153"/>
      <c r="G89" s="157"/>
      <c r="H89" s="139"/>
      <c r="I89" s="153"/>
      <c r="J89" s="160"/>
      <c r="K89" s="165"/>
      <c r="L89" s="162"/>
    </row>
    <row r="90" spans="1:12" ht="18" customHeight="1">
      <c r="A90" s="157" t="s">
        <v>186</v>
      </c>
      <c r="B90" s="170"/>
      <c r="C90" s="149"/>
      <c r="D90" s="145"/>
      <c r="E90" s="139"/>
      <c r="F90" s="153"/>
      <c r="G90" s="157"/>
      <c r="H90" s="139"/>
      <c r="I90" s="153"/>
      <c r="J90" s="160"/>
      <c r="K90" s="165"/>
      <c r="L90" s="162"/>
    </row>
    <row r="91" spans="1:12" ht="18" customHeight="1">
      <c r="A91" s="157" t="s">
        <v>187</v>
      </c>
      <c r="B91" s="170"/>
      <c r="C91" s="149"/>
      <c r="D91" s="145"/>
      <c r="E91" s="139"/>
      <c r="F91" s="153"/>
      <c r="G91" s="157"/>
      <c r="H91" s="139"/>
      <c r="I91" s="153"/>
      <c r="J91" s="160"/>
      <c r="K91" s="165"/>
      <c r="L91" s="162"/>
    </row>
    <row r="92" spans="1:12" ht="18" customHeight="1">
      <c r="A92" s="157" t="s">
        <v>188</v>
      </c>
      <c r="B92" s="170"/>
      <c r="C92" s="149"/>
      <c r="D92" s="145"/>
      <c r="E92" s="139">
        <f>SUM(E69:E80)</f>
        <v>6940</v>
      </c>
      <c r="F92" s="153"/>
      <c r="G92" s="157"/>
      <c r="H92" s="139">
        <f>SUM(H69:H80)</f>
        <v>4180</v>
      </c>
      <c r="I92" s="153"/>
      <c r="J92" s="160">
        <f>SUM(J69:J80)</f>
        <v>11120</v>
      </c>
      <c r="K92" s="165"/>
      <c r="L92" s="162"/>
    </row>
    <row r="93" spans="1:12" ht="18" customHeight="1" thickBot="1">
      <c r="A93" s="158" t="s">
        <v>189</v>
      </c>
      <c r="B93" s="171" t="s">
        <v>270</v>
      </c>
      <c r="C93" s="150"/>
      <c r="D93" s="146"/>
      <c r="E93" s="141">
        <f>SUM(E32+E62+E92)</f>
        <v>24480</v>
      </c>
      <c r="F93" s="198" t="s">
        <v>18</v>
      </c>
      <c r="G93" s="158" t="s">
        <v>18</v>
      </c>
      <c r="H93" s="141">
        <f>SUM(H32+H62+H92)</f>
        <v>19390</v>
      </c>
      <c r="I93" s="198" t="s">
        <v>18</v>
      </c>
      <c r="J93" s="150">
        <f>SUM(J32+J62+J92)</f>
        <v>43870</v>
      </c>
      <c r="K93" s="166"/>
      <c r="L93" s="163"/>
    </row>
    <row r="94" ht="13.5" thickTop="1"/>
  </sheetData>
  <sheetProtection/>
  <mergeCells count="1">
    <mergeCell ref="A1:L1"/>
  </mergeCells>
  <printOptions/>
  <pageMargins left="0.787401575" right="0.43" top="0.2" bottom="0.37" header="0.1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8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28125" style="0" customWidth="1"/>
    <col min="2" max="2" width="32.7109375" style="0" customWidth="1"/>
    <col min="3" max="3" width="16.7109375" style="0" customWidth="1"/>
    <col min="4" max="4" width="7.7109375" style="0" customWidth="1"/>
    <col min="5" max="5" width="10.7109375" style="0" customWidth="1"/>
    <col min="6" max="7" width="7.7109375" style="0" customWidth="1"/>
    <col min="8" max="8" width="10.7109375" style="0" customWidth="1"/>
    <col min="9" max="9" width="7.7109375" style="0" customWidth="1"/>
    <col min="10" max="10" width="10.7109375" style="0" customWidth="1"/>
    <col min="11" max="12" width="7.7109375" style="0" customWidth="1"/>
  </cols>
  <sheetData>
    <row r="1" spans="1:12" ht="23.25">
      <c r="A1" s="579" t="s">
        <v>521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</row>
    <row r="2" spans="1:12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18</v>
      </c>
      <c r="L2" s="167" t="s">
        <v>12</v>
      </c>
    </row>
    <row r="3" spans="1:12" ht="13.5" thickTop="1">
      <c r="A3" s="125"/>
      <c r="B3" s="124"/>
      <c r="C3" s="8"/>
      <c r="D3" s="93"/>
      <c r="E3" s="94" t="s">
        <v>2</v>
      </c>
      <c r="F3" s="95"/>
      <c r="G3" s="93" t="s">
        <v>10</v>
      </c>
      <c r="H3" s="94" t="s">
        <v>11</v>
      </c>
      <c r="I3" s="95"/>
      <c r="J3" s="6" t="s">
        <v>4</v>
      </c>
      <c r="K3" s="6" t="s">
        <v>7</v>
      </c>
      <c r="L3" s="6" t="s">
        <v>9</v>
      </c>
    </row>
    <row r="4" spans="1:25" ht="13.5" thickBot="1">
      <c r="A4" s="92" t="s">
        <v>164</v>
      </c>
      <c r="B4" s="5" t="s">
        <v>0</v>
      </c>
      <c r="C4" s="7" t="s">
        <v>1</v>
      </c>
      <c r="D4" s="92" t="s">
        <v>3</v>
      </c>
      <c r="E4" s="98" t="s">
        <v>4</v>
      </c>
      <c r="F4" s="5" t="s">
        <v>5</v>
      </c>
      <c r="G4" s="92" t="s">
        <v>3</v>
      </c>
      <c r="H4" s="80" t="s">
        <v>4</v>
      </c>
      <c r="I4" s="5" t="s">
        <v>5</v>
      </c>
      <c r="J4" s="7" t="s">
        <v>6</v>
      </c>
      <c r="K4" s="7" t="s">
        <v>8</v>
      </c>
      <c r="L4" s="7" t="s">
        <v>5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8" customHeight="1" thickTop="1">
      <c r="A5" s="155" t="s">
        <v>165</v>
      </c>
      <c r="B5" s="169" t="s">
        <v>255</v>
      </c>
      <c r="C5" s="148" t="s">
        <v>17</v>
      </c>
      <c r="D5" s="144">
        <v>19</v>
      </c>
      <c r="E5" s="140">
        <v>1580</v>
      </c>
      <c r="F5" s="152">
        <v>1</v>
      </c>
      <c r="G5" s="156">
        <v>41</v>
      </c>
      <c r="H5" s="140">
        <v>1060</v>
      </c>
      <c r="I5" s="152">
        <v>2</v>
      </c>
      <c r="J5" s="199">
        <f aca="true" t="shared" si="0" ref="J5:J27">SUM(E5+H5)</f>
        <v>2640</v>
      </c>
      <c r="K5" s="200">
        <f aca="true" t="shared" si="1" ref="K5:K27">SUM(F5+I5)</f>
        <v>3</v>
      </c>
      <c r="L5" s="184">
        <v>1</v>
      </c>
      <c r="N5" s="1"/>
      <c r="O5" s="14"/>
      <c r="P5" s="14"/>
      <c r="Q5" s="14"/>
      <c r="R5" s="208"/>
      <c r="S5" s="14"/>
      <c r="T5" s="14"/>
      <c r="U5" s="208"/>
      <c r="V5" s="14"/>
      <c r="W5" s="208"/>
      <c r="X5" s="209"/>
      <c r="Y5" s="1"/>
    </row>
    <row r="6" spans="1:25" ht="18" customHeight="1">
      <c r="A6" s="157" t="s">
        <v>166</v>
      </c>
      <c r="B6" s="170" t="s">
        <v>253</v>
      </c>
      <c r="C6" s="149" t="s">
        <v>17</v>
      </c>
      <c r="D6" s="145">
        <v>27</v>
      </c>
      <c r="E6" s="139">
        <v>1180</v>
      </c>
      <c r="F6" s="153">
        <v>2</v>
      </c>
      <c r="G6" s="157">
        <v>27</v>
      </c>
      <c r="H6" s="139">
        <v>1320</v>
      </c>
      <c r="I6" s="153">
        <v>1</v>
      </c>
      <c r="J6" s="160">
        <f t="shared" si="0"/>
        <v>2500</v>
      </c>
      <c r="K6" s="165">
        <f t="shared" si="1"/>
        <v>3</v>
      </c>
      <c r="L6" s="162">
        <v>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12" ht="18" customHeight="1">
      <c r="A7" s="157" t="s">
        <v>167</v>
      </c>
      <c r="B7" s="170" t="s">
        <v>304</v>
      </c>
      <c r="C7" s="149" t="s">
        <v>14</v>
      </c>
      <c r="D7" s="145">
        <v>23</v>
      </c>
      <c r="E7" s="139">
        <v>940</v>
      </c>
      <c r="F7" s="153">
        <v>5</v>
      </c>
      <c r="G7" s="157">
        <v>28</v>
      </c>
      <c r="H7" s="139">
        <v>960</v>
      </c>
      <c r="I7" s="153">
        <v>3</v>
      </c>
      <c r="J7" s="160">
        <f t="shared" si="0"/>
        <v>1900</v>
      </c>
      <c r="K7" s="165">
        <f t="shared" si="1"/>
        <v>8</v>
      </c>
      <c r="L7" s="162">
        <v>3</v>
      </c>
    </row>
    <row r="8" spans="1:12" ht="18" customHeight="1">
      <c r="A8" s="157" t="s">
        <v>168</v>
      </c>
      <c r="B8" s="170" t="s">
        <v>205</v>
      </c>
      <c r="C8" s="149" t="s">
        <v>16</v>
      </c>
      <c r="D8" s="145">
        <v>24</v>
      </c>
      <c r="E8" s="139">
        <v>1000</v>
      </c>
      <c r="F8" s="153">
        <v>3</v>
      </c>
      <c r="G8" s="157">
        <v>21</v>
      </c>
      <c r="H8" s="139">
        <v>880</v>
      </c>
      <c r="I8" s="153">
        <v>5</v>
      </c>
      <c r="J8" s="160">
        <f t="shared" si="0"/>
        <v>1880</v>
      </c>
      <c r="K8" s="165">
        <f t="shared" si="1"/>
        <v>8</v>
      </c>
      <c r="L8" s="162">
        <v>4</v>
      </c>
    </row>
    <row r="9" spans="1:12" ht="18" customHeight="1">
      <c r="A9" s="157" t="s">
        <v>169</v>
      </c>
      <c r="B9" s="170" t="s">
        <v>254</v>
      </c>
      <c r="C9" s="149" t="s">
        <v>17</v>
      </c>
      <c r="D9" s="145">
        <v>18</v>
      </c>
      <c r="E9" s="139">
        <v>1000</v>
      </c>
      <c r="F9" s="153">
        <v>3</v>
      </c>
      <c r="G9" s="157">
        <v>37</v>
      </c>
      <c r="H9" s="139">
        <v>840</v>
      </c>
      <c r="I9" s="153">
        <v>6</v>
      </c>
      <c r="J9" s="160">
        <f t="shared" si="0"/>
        <v>1840</v>
      </c>
      <c r="K9" s="165">
        <f t="shared" si="1"/>
        <v>9</v>
      </c>
      <c r="L9" s="162">
        <v>5</v>
      </c>
    </row>
    <row r="10" spans="1:12" ht="18" customHeight="1">
      <c r="A10" s="157" t="s">
        <v>170</v>
      </c>
      <c r="B10" s="170" t="s">
        <v>313</v>
      </c>
      <c r="C10" s="149" t="s">
        <v>105</v>
      </c>
      <c r="D10" s="145">
        <v>39</v>
      </c>
      <c r="E10" s="139">
        <v>820</v>
      </c>
      <c r="F10" s="153">
        <v>6</v>
      </c>
      <c r="G10" s="157">
        <v>35</v>
      </c>
      <c r="H10" s="139">
        <v>840</v>
      </c>
      <c r="I10" s="153">
        <v>6</v>
      </c>
      <c r="J10" s="160">
        <f t="shared" si="0"/>
        <v>1660</v>
      </c>
      <c r="K10" s="165">
        <f t="shared" si="1"/>
        <v>12</v>
      </c>
      <c r="L10" s="162">
        <v>6</v>
      </c>
    </row>
    <row r="11" spans="1:12" ht="18" customHeight="1">
      <c r="A11" s="157" t="s">
        <v>171</v>
      </c>
      <c r="B11" s="170" t="s">
        <v>203</v>
      </c>
      <c r="C11" s="149" t="s">
        <v>16</v>
      </c>
      <c r="D11" s="145">
        <v>20</v>
      </c>
      <c r="E11" s="139">
        <v>600</v>
      </c>
      <c r="F11" s="153">
        <v>13</v>
      </c>
      <c r="G11" s="157">
        <v>20</v>
      </c>
      <c r="H11" s="139">
        <v>920</v>
      </c>
      <c r="I11" s="153">
        <v>4</v>
      </c>
      <c r="J11" s="160">
        <f t="shared" si="0"/>
        <v>1520</v>
      </c>
      <c r="K11" s="165">
        <f t="shared" si="1"/>
        <v>17</v>
      </c>
      <c r="L11" s="162">
        <v>7</v>
      </c>
    </row>
    <row r="12" spans="1:12" ht="18" customHeight="1">
      <c r="A12" s="157" t="s">
        <v>172</v>
      </c>
      <c r="B12" s="170" t="s">
        <v>306</v>
      </c>
      <c r="C12" s="149" t="s">
        <v>17</v>
      </c>
      <c r="D12" s="145">
        <v>40</v>
      </c>
      <c r="E12" s="139">
        <v>720</v>
      </c>
      <c r="F12" s="153">
        <v>8</v>
      </c>
      <c r="G12" s="157">
        <v>34</v>
      </c>
      <c r="H12" s="139">
        <v>660</v>
      </c>
      <c r="I12" s="153">
        <v>9</v>
      </c>
      <c r="J12" s="160">
        <f t="shared" si="0"/>
        <v>1380</v>
      </c>
      <c r="K12" s="165">
        <f t="shared" si="1"/>
        <v>17</v>
      </c>
      <c r="L12" s="162">
        <v>8</v>
      </c>
    </row>
    <row r="13" spans="1:12" ht="18" customHeight="1">
      <c r="A13" s="157" t="s">
        <v>173</v>
      </c>
      <c r="B13" s="204" t="s">
        <v>251</v>
      </c>
      <c r="C13" s="149" t="s">
        <v>17</v>
      </c>
      <c r="D13" s="157">
        <v>21</v>
      </c>
      <c r="E13" s="139">
        <v>700</v>
      </c>
      <c r="F13" s="153">
        <v>10</v>
      </c>
      <c r="G13" s="157">
        <v>40</v>
      </c>
      <c r="H13" s="139">
        <v>680</v>
      </c>
      <c r="I13" s="153">
        <v>8</v>
      </c>
      <c r="J13" s="160">
        <f t="shared" si="0"/>
        <v>1380</v>
      </c>
      <c r="K13" s="165">
        <f t="shared" si="1"/>
        <v>18</v>
      </c>
      <c r="L13" s="162">
        <v>9</v>
      </c>
    </row>
    <row r="14" spans="1:12" ht="18" customHeight="1">
      <c r="A14" s="157" t="s">
        <v>174</v>
      </c>
      <c r="B14" s="169" t="s">
        <v>319</v>
      </c>
      <c r="C14" s="148" t="s">
        <v>15</v>
      </c>
      <c r="D14" s="144">
        <v>31</v>
      </c>
      <c r="E14" s="140">
        <v>760</v>
      </c>
      <c r="F14" s="152">
        <v>7</v>
      </c>
      <c r="G14" s="156">
        <v>24</v>
      </c>
      <c r="H14" s="140">
        <v>440</v>
      </c>
      <c r="I14" s="152">
        <v>12</v>
      </c>
      <c r="J14" s="148">
        <f t="shared" si="0"/>
        <v>1200</v>
      </c>
      <c r="K14" s="200">
        <f t="shared" si="1"/>
        <v>19</v>
      </c>
      <c r="L14" s="184">
        <v>10</v>
      </c>
    </row>
    <row r="15" spans="1:12" ht="18" customHeight="1">
      <c r="A15" s="157" t="s">
        <v>175</v>
      </c>
      <c r="B15" s="170" t="s">
        <v>307</v>
      </c>
      <c r="C15" s="149" t="s">
        <v>16</v>
      </c>
      <c r="D15" s="145">
        <v>35</v>
      </c>
      <c r="E15" s="139">
        <v>600</v>
      </c>
      <c r="F15" s="153">
        <v>13</v>
      </c>
      <c r="G15" s="157">
        <v>19</v>
      </c>
      <c r="H15" s="139">
        <v>580</v>
      </c>
      <c r="I15" s="153">
        <v>10</v>
      </c>
      <c r="J15" s="160">
        <f t="shared" si="0"/>
        <v>1180</v>
      </c>
      <c r="K15" s="165">
        <f t="shared" si="1"/>
        <v>23</v>
      </c>
      <c r="L15" s="162">
        <v>11</v>
      </c>
    </row>
    <row r="16" spans="1:12" ht="18" customHeight="1">
      <c r="A16" s="157" t="s">
        <v>176</v>
      </c>
      <c r="B16" s="170" t="s">
        <v>305</v>
      </c>
      <c r="C16" s="149" t="s">
        <v>17</v>
      </c>
      <c r="D16" s="145">
        <v>29</v>
      </c>
      <c r="E16" s="139">
        <v>720</v>
      </c>
      <c r="F16" s="153">
        <v>8</v>
      </c>
      <c r="G16" s="157">
        <v>25</v>
      </c>
      <c r="H16" s="139">
        <v>300</v>
      </c>
      <c r="I16" s="153">
        <v>15</v>
      </c>
      <c r="J16" s="160">
        <f t="shared" si="0"/>
        <v>1020</v>
      </c>
      <c r="K16" s="165">
        <f t="shared" si="1"/>
        <v>23</v>
      </c>
      <c r="L16" s="162">
        <v>12</v>
      </c>
    </row>
    <row r="17" spans="1:12" ht="18" customHeight="1">
      <c r="A17" s="157" t="s">
        <v>177</v>
      </c>
      <c r="B17" s="170" t="s">
        <v>256</v>
      </c>
      <c r="C17" s="149" t="s">
        <v>17</v>
      </c>
      <c r="D17" s="145">
        <v>28</v>
      </c>
      <c r="E17" s="139">
        <v>480</v>
      </c>
      <c r="F17" s="153">
        <v>16</v>
      </c>
      <c r="G17" s="157">
        <v>33</v>
      </c>
      <c r="H17" s="139">
        <v>540</v>
      </c>
      <c r="I17" s="153">
        <v>11</v>
      </c>
      <c r="J17" s="160">
        <f t="shared" si="0"/>
        <v>1020</v>
      </c>
      <c r="K17" s="165">
        <f t="shared" si="1"/>
        <v>27</v>
      </c>
      <c r="L17" s="162">
        <v>13</v>
      </c>
    </row>
    <row r="18" spans="1:12" ht="18" customHeight="1">
      <c r="A18" s="157" t="s">
        <v>178</v>
      </c>
      <c r="B18" s="170" t="s">
        <v>314</v>
      </c>
      <c r="C18" s="149" t="s">
        <v>315</v>
      </c>
      <c r="D18" s="145">
        <v>30</v>
      </c>
      <c r="E18" s="139">
        <v>560</v>
      </c>
      <c r="F18" s="153">
        <v>15</v>
      </c>
      <c r="G18" s="157">
        <v>22</v>
      </c>
      <c r="H18" s="139">
        <v>400</v>
      </c>
      <c r="I18" s="153">
        <v>13</v>
      </c>
      <c r="J18" s="160">
        <f t="shared" si="0"/>
        <v>960</v>
      </c>
      <c r="K18" s="165">
        <f t="shared" si="1"/>
        <v>28</v>
      </c>
      <c r="L18" s="162">
        <v>14</v>
      </c>
    </row>
    <row r="19" spans="1:12" ht="18" customHeight="1">
      <c r="A19" s="157" t="s">
        <v>179</v>
      </c>
      <c r="B19" s="170" t="s">
        <v>248</v>
      </c>
      <c r="C19" s="149" t="s">
        <v>105</v>
      </c>
      <c r="D19" s="145">
        <v>22</v>
      </c>
      <c r="E19" s="139">
        <v>620</v>
      </c>
      <c r="F19" s="153">
        <v>12</v>
      </c>
      <c r="G19" s="157">
        <v>39</v>
      </c>
      <c r="H19" s="139">
        <v>260</v>
      </c>
      <c r="I19" s="153">
        <v>17</v>
      </c>
      <c r="J19" s="160">
        <f t="shared" si="0"/>
        <v>880</v>
      </c>
      <c r="K19" s="165">
        <f t="shared" si="1"/>
        <v>29</v>
      </c>
      <c r="L19" s="162">
        <v>15</v>
      </c>
    </row>
    <row r="20" spans="1:12" ht="18" customHeight="1">
      <c r="A20" s="157" t="s">
        <v>180</v>
      </c>
      <c r="B20" s="170" t="s">
        <v>316</v>
      </c>
      <c r="C20" s="149" t="s">
        <v>315</v>
      </c>
      <c r="D20" s="145">
        <v>41</v>
      </c>
      <c r="E20" s="15">
        <v>700</v>
      </c>
      <c r="F20" s="153">
        <v>10</v>
      </c>
      <c r="G20" s="157">
        <v>38</v>
      </c>
      <c r="H20" s="139">
        <v>100</v>
      </c>
      <c r="I20" s="153">
        <v>20</v>
      </c>
      <c r="J20" s="160">
        <f t="shared" si="0"/>
        <v>800</v>
      </c>
      <c r="K20" s="165">
        <f t="shared" si="1"/>
        <v>30</v>
      </c>
      <c r="L20" s="162">
        <v>16</v>
      </c>
    </row>
    <row r="21" spans="1:12" ht="18" customHeight="1">
      <c r="A21" s="157" t="s">
        <v>181</v>
      </c>
      <c r="B21" s="170" t="s">
        <v>317</v>
      </c>
      <c r="C21" s="149" t="s">
        <v>315</v>
      </c>
      <c r="D21" s="145">
        <v>36</v>
      </c>
      <c r="E21" s="139">
        <v>340</v>
      </c>
      <c r="F21" s="153">
        <v>18</v>
      </c>
      <c r="G21" s="157">
        <v>30</v>
      </c>
      <c r="H21" s="139">
        <v>300</v>
      </c>
      <c r="I21" s="153">
        <v>15</v>
      </c>
      <c r="J21" s="160">
        <f t="shared" si="0"/>
        <v>640</v>
      </c>
      <c r="K21" s="165">
        <f t="shared" si="1"/>
        <v>33</v>
      </c>
      <c r="L21" s="162">
        <v>17</v>
      </c>
    </row>
    <row r="22" spans="1:12" ht="18" customHeight="1">
      <c r="A22" s="157" t="s">
        <v>182</v>
      </c>
      <c r="B22" s="170" t="s">
        <v>318</v>
      </c>
      <c r="C22" s="149" t="s">
        <v>315</v>
      </c>
      <c r="D22" s="145">
        <v>26</v>
      </c>
      <c r="E22" s="139">
        <v>200</v>
      </c>
      <c r="F22" s="153">
        <v>19</v>
      </c>
      <c r="G22" s="157">
        <v>29</v>
      </c>
      <c r="H22" s="139">
        <v>320</v>
      </c>
      <c r="I22" s="153">
        <v>14</v>
      </c>
      <c r="J22" s="160">
        <f t="shared" si="0"/>
        <v>520</v>
      </c>
      <c r="K22" s="165">
        <f t="shared" si="1"/>
        <v>33</v>
      </c>
      <c r="L22" s="162">
        <v>18</v>
      </c>
    </row>
    <row r="23" spans="1:12" ht="18" customHeight="1">
      <c r="A23" s="157" t="s">
        <v>183</v>
      </c>
      <c r="B23" s="170" t="s">
        <v>312</v>
      </c>
      <c r="C23" s="149" t="s">
        <v>105</v>
      </c>
      <c r="D23" s="145">
        <v>38</v>
      </c>
      <c r="E23" s="139">
        <v>460</v>
      </c>
      <c r="F23" s="153">
        <v>17</v>
      </c>
      <c r="G23" s="157">
        <v>18</v>
      </c>
      <c r="H23" s="139">
        <v>200</v>
      </c>
      <c r="I23" s="153">
        <v>18</v>
      </c>
      <c r="J23" s="160">
        <f t="shared" si="0"/>
        <v>660</v>
      </c>
      <c r="K23" s="165">
        <f t="shared" si="1"/>
        <v>35</v>
      </c>
      <c r="L23" s="162">
        <v>19</v>
      </c>
    </row>
    <row r="24" spans="1:12" ht="18" customHeight="1">
      <c r="A24" s="157" t="s">
        <v>184</v>
      </c>
      <c r="B24" s="170" t="s">
        <v>310</v>
      </c>
      <c r="C24" s="149" t="s">
        <v>13</v>
      </c>
      <c r="D24" s="145">
        <v>33</v>
      </c>
      <c r="E24" s="139">
        <v>180</v>
      </c>
      <c r="F24" s="153">
        <v>20</v>
      </c>
      <c r="G24" s="157">
        <v>26</v>
      </c>
      <c r="H24" s="139">
        <v>200</v>
      </c>
      <c r="I24" s="153">
        <v>18</v>
      </c>
      <c r="J24" s="160">
        <f t="shared" si="0"/>
        <v>380</v>
      </c>
      <c r="K24" s="165">
        <f t="shared" si="1"/>
        <v>38</v>
      </c>
      <c r="L24" s="162">
        <v>20</v>
      </c>
    </row>
    <row r="25" spans="1:12" ht="18" customHeight="1">
      <c r="A25" s="157" t="s">
        <v>185</v>
      </c>
      <c r="B25" s="170" t="s">
        <v>311</v>
      </c>
      <c r="C25" s="149" t="s">
        <v>13</v>
      </c>
      <c r="D25" s="145">
        <v>34</v>
      </c>
      <c r="E25" s="207">
        <v>40</v>
      </c>
      <c r="F25" s="153">
        <v>23</v>
      </c>
      <c r="G25" s="157">
        <v>36</v>
      </c>
      <c r="H25" s="139">
        <v>100</v>
      </c>
      <c r="I25" s="153">
        <v>20</v>
      </c>
      <c r="J25" s="160">
        <f t="shared" si="0"/>
        <v>140</v>
      </c>
      <c r="K25" s="165">
        <f t="shared" si="1"/>
        <v>43</v>
      </c>
      <c r="L25" s="162">
        <v>21</v>
      </c>
    </row>
    <row r="26" spans="1:12" ht="18" customHeight="1">
      <c r="A26" s="157" t="s">
        <v>186</v>
      </c>
      <c r="B26" s="170" t="s">
        <v>309</v>
      </c>
      <c r="C26" s="149" t="s">
        <v>13</v>
      </c>
      <c r="D26" s="145">
        <v>25</v>
      </c>
      <c r="E26" s="139">
        <v>120</v>
      </c>
      <c r="F26" s="153">
        <v>21</v>
      </c>
      <c r="G26" s="157">
        <v>31</v>
      </c>
      <c r="H26" s="139">
        <v>0</v>
      </c>
      <c r="I26" s="153">
        <v>23</v>
      </c>
      <c r="J26" s="160">
        <f t="shared" si="0"/>
        <v>120</v>
      </c>
      <c r="K26" s="165">
        <f t="shared" si="1"/>
        <v>44</v>
      </c>
      <c r="L26" s="162">
        <v>22</v>
      </c>
    </row>
    <row r="27" spans="1:12" ht="18" customHeight="1">
      <c r="A27" s="157" t="s">
        <v>187</v>
      </c>
      <c r="B27" s="170" t="s">
        <v>308</v>
      </c>
      <c r="C27" s="149" t="s">
        <v>13</v>
      </c>
      <c r="D27" s="145">
        <v>37</v>
      </c>
      <c r="E27" s="139">
        <v>80</v>
      </c>
      <c r="F27" s="153">
        <v>22</v>
      </c>
      <c r="G27" s="157">
        <v>23</v>
      </c>
      <c r="H27" s="139">
        <v>20</v>
      </c>
      <c r="I27" s="153">
        <v>22</v>
      </c>
      <c r="J27" s="199">
        <f t="shared" si="0"/>
        <v>100</v>
      </c>
      <c r="K27" s="200">
        <f t="shared" si="1"/>
        <v>44</v>
      </c>
      <c r="L27" s="162">
        <v>23</v>
      </c>
    </row>
    <row r="28" spans="1:12" ht="18" customHeight="1">
      <c r="A28" s="157" t="s">
        <v>188</v>
      </c>
      <c r="B28" s="178"/>
      <c r="C28" s="149"/>
      <c r="D28" s="145"/>
      <c r="E28" s="139"/>
      <c r="F28" s="153"/>
      <c r="G28" s="157"/>
      <c r="H28" s="139"/>
      <c r="I28" s="153"/>
      <c r="J28" s="160"/>
      <c r="K28" s="165"/>
      <c r="L28" s="162"/>
    </row>
    <row r="29" spans="1:12" ht="18" customHeight="1" thickBot="1">
      <c r="A29" s="79" t="s">
        <v>189</v>
      </c>
      <c r="B29" s="187"/>
      <c r="C29" s="23"/>
      <c r="D29" s="22"/>
      <c r="E29" s="20"/>
      <c r="F29" s="188"/>
      <c r="G29" s="79"/>
      <c r="H29" s="20"/>
      <c r="I29" s="188"/>
      <c r="J29" s="189"/>
      <c r="K29" s="7"/>
      <c r="L29" s="104"/>
    </row>
    <row r="30" spans="1:12" ht="24" thickTop="1">
      <c r="A30" s="11" t="s">
        <v>296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86"/>
    </row>
    <row r="31" spans="1:12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3" t="s">
        <v>18</v>
      </c>
      <c r="L31" s="167" t="s">
        <v>163</v>
      </c>
    </row>
    <row r="32" spans="1:12" ht="13.5" thickTop="1">
      <c r="A32" s="125"/>
      <c r="B32" s="124"/>
      <c r="C32" s="8"/>
      <c r="D32" s="93"/>
      <c r="E32" s="94" t="s">
        <v>2</v>
      </c>
      <c r="F32" s="95"/>
      <c r="G32" s="93" t="s">
        <v>10</v>
      </c>
      <c r="H32" s="94" t="s">
        <v>11</v>
      </c>
      <c r="I32" s="95"/>
      <c r="J32" s="6" t="s">
        <v>4</v>
      </c>
      <c r="K32" s="6" t="s">
        <v>7</v>
      </c>
      <c r="L32" s="6" t="s">
        <v>9</v>
      </c>
    </row>
    <row r="33" spans="1:12" ht="13.5" thickBot="1">
      <c r="A33" s="92" t="s">
        <v>164</v>
      </c>
      <c r="B33" s="5" t="s">
        <v>0</v>
      </c>
      <c r="C33" s="7" t="s">
        <v>1</v>
      </c>
      <c r="D33" s="136" t="s">
        <v>3</v>
      </c>
      <c r="E33" s="137" t="s">
        <v>4</v>
      </c>
      <c r="F33" s="41" t="s">
        <v>5</v>
      </c>
      <c r="G33" s="136" t="s">
        <v>3</v>
      </c>
      <c r="H33" s="138" t="s">
        <v>4</v>
      </c>
      <c r="I33" s="41" t="s">
        <v>5</v>
      </c>
      <c r="J33" s="60" t="s">
        <v>6</v>
      </c>
      <c r="K33" s="60" t="s">
        <v>8</v>
      </c>
      <c r="L33" s="60" t="s">
        <v>5</v>
      </c>
    </row>
    <row r="34" spans="1:12" ht="18" customHeight="1" thickTop="1">
      <c r="A34" s="155" t="s">
        <v>165</v>
      </c>
      <c r="B34" s="168" t="s">
        <v>297</v>
      </c>
      <c r="C34" s="147" t="s">
        <v>15</v>
      </c>
      <c r="D34" s="143">
        <v>12</v>
      </c>
      <c r="E34" s="142">
        <v>400</v>
      </c>
      <c r="F34" s="151">
        <v>1</v>
      </c>
      <c r="G34" s="155">
        <v>12</v>
      </c>
      <c r="H34" s="142">
        <v>360</v>
      </c>
      <c r="I34" s="151">
        <v>1</v>
      </c>
      <c r="J34" s="190">
        <f aca="true" t="shared" si="2" ref="J34:K39">SUM(E34+H34)</f>
        <v>760</v>
      </c>
      <c r="K34" s="6">
        <f t="shared" si="2"/>
        <v>2</v>
      </c>
      <c r="L34" s="183">
        <v>1</v>
      </c>
    </row>
    <row r="35" spans="1:12" ht="18" customHeight="1">
      <c r="A35" s="157" t="s">
        <v>166</v>
      </c>
      <c r="B35" s="169" t="s">
        <v>300</v>
      </c>
      <c r="C35" s="148" t="s">
        <v>17</v>
      </c>
      <c r="D35" s="144">
        <v>7</v>
      </c>
      <c r="E35" s="140">
        <v>200</v>
      </c>
      <c r="F35" s="152">
        <v>2</v>
      </c>
      <c r="G35" s="156">
        <v>10</v>
      </c>
      <c r="H35" s="140">
        <v>160</v>
      </c>
      <c r="I35" s="202">
        <v>2</v>
      </c>
      <c r="J35" s="201">
        <f t="shared" si="2"/>
        <v>360</v>
      </c>
      <c r="K35" s="165">
        <f t="shared" si="2"/>
        <v>4</v>
      </c>
      <c r="L35" s="184">
        <v>2</v>
      </c>
    </row>
    <row r="36" spans="1:12" ht="18" customHeight="1">
      <c r="A36" s="157" t="s">
        <v>167</v>
      </c>
      <c r="B36" s="170" t="s">
        <v>299</v>
      </c>
      <c r="C36" s="149" t="s">
        <v>14</v>
      </c>
      <c r="D36" s="145">
        <v>10</v>
      </c>
      <c r="E36" s="139">
        <v>200</v>
      </c>
      <c r="F36" s="153">
        <v>2</v>
      </c>
      <c r="G36" s="157">
        <v>11</v>
      </c>
      <c r="H36" s="139">
        <v>140</v>
      </c>
      <c r="I36" s="153">
        <v>3</v>
      </c>
      <c r="J36" s="149">
        <f t="shared" si="2"/>
        <v>340</v>
      </c>
      <c r="K36" s="165">
        <f t="shared" si="2"/>
        <v>5</v>
      </c>
      <c r="L36" s="162">
        <v>3</v>
      </c>
    </row>
    <row r="37" spans="1:12" ht="18" customHeight="1">
      <c r="A37" s="157" t="s">
        <v>168</v>
      </c>
      <c r="B37" s="170" t="s">
        <v>298</v>
      </c>
      <c r="C37" s="149" t="s">
        <v>14</v>
      </c>
      <c r="D37" s="145">
        <v>9</v>
      </c>
      <c r="E37" s="139">
        <v>160</v>
      </c>
      <c r="F37" s="153">
        <v>4</v>
      </c>
      <c r="G37" s="157">
        <v>7</v>
      </c>
      <c r="H37" s="139">
        <v>140</v>
      </c>
      <c r="I37" s="153">
        <v>3</v>
      </c>
      <c r="J37" s="149">
        <f t="shared" si="2"/>
        <v>300</v>
      </c>
      <c r="K37" s="165">
        <f t="shared" si="2"/>
        <v>7</v>
      </c>
      <c r="L37" s="162">
        <v>4</v>
      </c>
    </row>
    <row r="38" spans="1:12" ht="18" customHeight="1">
      <c r="A38" s="157" t="s">
        <v>169</v>
      </c>
      <c r="B38" s="170" t="s">
        <v>225</v>
      </c>
      <c r="C38" s="149" t="s">
        <v>15</v>
      </c>
      <c r="D38" s="145">
        <v>8</v>
      </c>
      <c r="E38" s="139">
        <v>160</v>
      </c>
      <c r="F38" s="153">
        <v>4</v>
      </c>
      <c r="G38" s="157">
        <v>9</v>
      </c>
      <c r="H38" s="139">
        <v>0</v>
      </c>
      <c r="I38" s="153">
        <v>6</v>
      </c>
      <c r="J38" s="148">
        <f t="shared" si="2"/>
        <v>160</v>
      </c>
      <c r="K38" s="165">
        <f t="shared" si="2"/>
        <v>10</v>
      </c>
      <c r="L38" s="162">
        <v>5</v>
      </c>
    </row>
    <row r="39" spans="1:12" ht="18" customHeight="1">
      <c r="A39" s="157" t="s">
        <v>170</v>
      </c>
      <c r="B39" s="170" t="s">
        <v>301</v>
      </c>
      <c r="C39" s="149" t="s">
        <v>13</v>
      </c>
      <c r="D39" s="145">
        <v>11</v>
      </c>
      <c r="E39" s="139">
        <v>40</v>
      </c>
      <c r="F39" s="153">
        <v>6</v>
      </c>
      <c r="G39" s="157">
        <v>8</v>
      </c>
      <c r="H39" s="139">
        <v>0</v>
      </c>
      <c r="I39" s="153">
        <v>6</v>
      </c>
      <c r="J39" s="199">
        <f t="shared" si="2"/>
        <v>40</v>
      </c>
      <c r="K39" s="200">
        <f t="shared" si="2"/>
        <v>12</v>
      </c>
      <c r="L39" s="162">
        <v>6</v>
      </c>
    </row>
    <row r="40" spans="1:12" ht="18" customHeight="1">
      <c r="A40" s="157" t="s">
        <v>171</v>
      </c>
      <c r="B40" s="170"/>
      <c r="C40" s="149"/>
      <c r="D40" s="145"/>
      <c r="E40" s="139"/>
      <c r="F40" s="153"/>
      <c r="G40" s="157"/>
      <c r="H40" s="139"/>
      <c r="I40" s="153"/>
      <c r="J40" s="160"/>
      <c r="K40" s="165"/>
      <c r="L40" s="162"/>
    </row>
    <row r="41" spans="1:12" ht="18" customHeight="1">
      <c r="A41" s="157" t="s">
        <v>172</v>
      </c>
      <c r="B41" s="170"/>
      <c r="C41" s="149"/>
      <c r="D41" s="145"/>
      <c r="E41" s="139"/>
      <c r="F41" s="153"/>
      <c r="G41" s="157"/>
      <c r="H41" s="139"/>
      <c r="I41" s="153"/>
      <c r="J41" s="160"/>
      <c r="K41" s="165"/>
      <c r="L41" s="162"/>
    </row>
    <row r="42" spans="1:12" ht="18" customHeight="1">
      <c r="A42" s="157" t="s">
        <v>173</v>
      </c>
      <c r="B42" s="170"/>
      <c r="C42" s="149"/>
      <c r="D42" s="145"/>
      <c r="E42" s="139"/>
      <c r="F42" s="153"/>
      <c r="G42" s="157"/>
      <c r="H42" s="139"/>
      <c r="I42" s="153"/>
      <c r="J42" s="160"/>
      <c r="K42" s="165"/>
      <c r="L42" s="162"/>
    </row>
    <row r="43" spans="1:12" ht="18" customHeight="1">
      <c r="A43" s="157" t="s">
        <v>174</v>
      </c>
      <c r="B43" s="170"/>
      <c r="C43" s="149"/>
      <c r="D43" s="145"/>
      <c r="E43" s="139"/>
      <c r="F43" s="153"/>
      <c r="G43" s="157"/>
      <c r="H43" s="139"/>
      <c r="I43" s="153"/>
      <c r="J43" s="160"/>
      <c r="K43" s="165"/>
      <c r="L43" s="162"/>
    </row>
    <row r="44" spans="1:12" ht="18" customHeight="1">
      <c r="A44" s="157" t="s">
        <v>175</v>
      </c>
      <c r="B44" s="170"/>
      <c r="C44" s="149"/>
      <c r="D44" s="145"/>
      <c r="E44" s="139"/>
      <c r="F44" s="153"/>
      <c r="G44" s="157"/>
      <c r="H44" s="139"/>
      <c r="I44" s="153"/>
      <c r="J44" s="160"/>
      <c r="K44" s="165"/>
      <c r="L44" s="162"/>
    </row>
    <row r="45" spans="1:12" ht="18" customHeight="1">
      <c r="A45" s="157" t="s">
        <v>176</v>
      </c>
      <c r="B45" s="170"/>
      <c r="C45" s="149"/>
      <c r="D45" s="145"/>
      <c r="E45" s="139"/>
      <c r="F45" s="153"/>
      <c r="G45" s="157"/>
      <c r="H45" s="139"/>
      <c r="I45" s="153"/>
      <c r="J45" s="160"/>
      <c r="K45" s="165"/>
      <c r="L45" s="162"/>
    </row>
    <row r="46" spans="1:12" ht="18" customHeight="1">
      <c r="A46" s="157" t="s">
        <v>177</v>
      </c>
      <c r="B46" s="170"/>
      <c r="C46" s="149"/>
      <c r="D46" s="145"/>
      <c r="E46" s="139"/>
      <c r="F46" s="153"/>
      <c r="G46" s="157"/>
      <c r="H46" s="139"/>
      <c r="I46" s="153"/>
      <c r="J46" s="160"/>
      <c r="K46" s="165"/>
      <c r="L46" s="162"/>
    </row>
    <row r="47" spans="1:12" ht="18" customHeight="1">
      <c r="A47" s="157" t="s">
        <v>178</v>
      </c>
      <c r="B47" s="170"/>
      <c r="C47" s="149"/>
      <c r="D47" s="145"/>
      <c r="E47" s="139"/>
      <c r="F47" s="153"/>
      <c r="G47" s="157"/>
      <c r="H47" s="139"/>
      <c r="I47" s="153"/>
      <c r="J47" s="160"/>
      <c r="K47" s="165"/>
      <c r="L47" s="162"/>
    </row>
    <row r="48" spans="1:12" ht="18" customHeight="1">
      <c r="A48" s="157" t="s">
        <v>179</v>
      </c>
      <c r="B48" s="170"/>
      <c r="C48" s="149"/>
      <c r="D48" s="145"/>
      <c r="E48" s="139"/>
      <c r="F48" s="153"/>
      <c r="G48" s="157"/>
      <c r="H48" s="139"/>
      <c r="I48" s="153"/>
      <c r="J48" s="160"/>
      <c r="K48" s="165"/>
      <c r="L48" s="162"/>
    </row>
    <row r="49" spans="1:12" ht="18" customHeight="1">
      <c r="A49" s="157" t="s">
        <v>180</v>
      </c>
      <c r="B49" s="170"/>
      <c r="C49" s="149"/>
      <c r="D49" s="145"/>
      <c r="E49" s="181"/>
      <c r="F49" s="153"/>
      <c r="G49" s="157"/>
      <c r="H49" s="139"/>
      <c r="I49" s="153"/>
      <c r="J49" s="160"/>
      <c r="K49" s="165"/>
      <c r="L49" s="162"/>
    </row>
    <row r="50" spans="1:12" ht="18" customHeight="1">
      <c r="A50" s="157" t="s">
        <v>181</v>
      </c>
      <c r="B50" s="170"/>
      <c r="C50" s="149"/>
      <c r="D50" s="145"/>
      <c r="E50" s="139"/>
      <c r="F50" s="153"/>
      <c r="G50" s="157"/>
      <c r="H50" s="139"/>
      <c r="I50" s="153"/>
      <c r="J50" s="160"/>
      <c r="K50" s="165"/>
      <c r="L50" s="162"/>
    </row>
    <row r="51" spans="1:12" ht="18" customHeight="1">
      <c r="A51" s="157" t="s">
        <v>182</v>
      </c>
      <c r="B51" s="170"/>
      <c r="C51" s="149"/>
      <c r="D51" s="145"/>
      <c r="E51" s="139"/>
      <c r="F51" s="153"/>
      <c r="G51" s="157"/>
      <c r="H51" s="139"/>
      <c r="I51" s="153"/>
      <c r="J51" s="160"/>
      <c r="K51" s="165"/>
      <c r="L51" s="162"/>
    </row>
    <row r="52" spans="1:12" ht="18" customHeight="1">
      <c r="A52" s="157" t="s">
        <v>183</v>
      </c>
      <c r="B52" s="170"/>
      <c r="C52" s="149"/>
      <c r="D52" s="145"/>
      <c r="E52" s="139"/>
      <c r="F52" s="153"/>
      <c r="G52" s="157"/>
      <c r="H52" s="139"/>
      <c r="I52" s="153"/>
      <c r="J52" s="160"/>
      <c r="K52" s="165"/>
      <c r="L52" s="162"/>
    </row>
    <row r="53" spans="1:12" ht="18" customHeight="1">
      <c r="A53" s="157" t="s">
        <v>184</v>
      </c>
      <c r="B53" s="170"/>
      <c r="C53" s="149"/>
      <c r="D53" s="145"/>
      <c r="E53" s="139"/>
      <c r="F53" s="153"/>
      <c r="G53" s="157"/>
      <c r="H53" s="139"/>
      <c r="I53" s="153"/>
      <c r="J53" s="160"/>
      <c r="K53" s="165"/>
      <c r="L53" s="162"/>
    </row>
    <row r="54" spans="1:12" ht="18" customHeight="1">
      <c r="A54" s="157" t="s">
        <v>185</v>
      </c>
      <c r="B54" s="170"/>
      <c r="C54" s="149"/>
      <c r="D54" s="145"/>
      <c r="E54" s="139"/>
      <c r="F54" s="153"/>
      <c r="G54" s="157"/>
      <c r="H54" s="139"/>
      <c r="I54" s="153"/>
      <c r="J54" s="160"/>
      <c r="K54" s="165"/>
      <c r="L54" s="162"/>
    </row>
    <row r="55" spans="1:12" ht="18" customHeight="1">
      <c r="A55" s="157" t="s">
        <v>186</v>
      </c>
      <c r="B55" s="170"/>
      <c r="C55" s="149"/>
      <c r="D55" s="145"/>
      <c r="E55" s="139"/>
      <c r="F55" s="153"/>
      <c r="G55" s="157"/>
      <c r="H55" s="139"/>
      <c r="I55" s="153"/>
      <c r="J55" s="160"/>
      <c r="K55" s="165"/>
      <c r="L55" s="162"/>
    </row>
    <row r="56" spans="1:12" ht="18" customHeight="1">
      <c r="A56" s="157" t="s">
        <v>187</v>
      </c>
      <c r="B56" s="170"/>
      <c r="C56" s="149"/>
      <c r="D56" s="145"/>
      <c r="E56" s="139"/>
      <c r="F56" s="153"/>
      <c r="G56" s="157"/>
      <c r="H56" s="139"/>
      <c r="I56" s="153"/>
      <c r="J56" s="160"/>
      <c r="K56" s="165"/>
      <c r="L56" s="162"/>
    </row>
    <row r="57" spans="1:12" ht="18" customHeight="1">
      <c r="A57" s="157" t="s">
        <v>188</v>
      </c>
      <c r="B57" s="170"/>
      <c r="C57" s="149"/>
      <c r="D57" s="145"/>
      <c r="E57" s="139"/>
      <c r="F57" s="153"/>
      <c r="G57" s="157"/>
      <c r="H57" s="139"/>
      <c r="I57" s="153"/>
      <c r="J57" s="160"/>
      <c r="K57" s="165"/>
      <c r="L57" s="162"/>
    </row>
    <row r="58" spans="1:12" ht="18" customHeight="1" thickBot="1">
      <c r="A58" s="158" t="s">
        <v>189</v>
      </c>
      <c r="B58" s="171"/>
      <c r="C58" s="150"/>
      <c r="D58" s="146"/>
      <c r="E58" s="141"/>
      <c r="F58" s="154"/>
      <c r="G58" s="158"/>
      <c r="H58" s="141"/>
      <c r="I58" s="154"/>
      <c r="J58" s="161"/>
      <c r="K58" s="166"/>
      <c r="L58" s="163"/>
    </row>
    <row r="59" spans="1:12" ht="24" thickTop="1">
      <c r="A59" s="11" t="s">
        <v>296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86"/>
    </row>
    <row r="60" spans="1:12" ht="13.5" thickBot="1">
      <c r="A60" s="2"/>
      <c r="B60" s="2"/>
      <c r="C60" s="2"/>
      <c r="D60" s="2"/>
      <c r="E60" s="2"/>
      <c r="F60" s="2"/>
      <c r="G60" s="2"/>
      <c r="H60" s="2"/>
      <c r="I60" s="2"/>
      <c r="J60" s="2"/>
      <c r="K60" s="3" t="s">
        <v>18</v>
      </c>
      <c r="L60" s="167" t="s">
        <v>43</v>
      </c>
    </row>
    <row r="61" spans="1:12" ht="13.5" thickTop="1">
      <c r="A61" s="125"/>
      <c r="B61" s="124"/>
      <c r="C61" s="8"/>
      <c r="D61" s="93"/>
      <c r="E61" s="94" t="s">
        <v>2</v>
      </c>
      <c r="F61" s="95"/>
      <c r="G61" s="93" t="s">
        <v>10</v>
      </c>
      <c r="H61" s="94" t="s">
        <v>11</v>
      </c>
      <c r="I61" s="95"/>
      <c r="J61" s="6" t="s">
        <v>4</v>
      </c>
      <c r="K61" s="6" t="s">
        <v>7</v>
      </c>
      <c r="L61" s="6" t="s">
        <v>9</v>
      </c>
    </row>
    <row r="62" spans="1:12" ht="13.5" thickBot="1">
      <c r="A62" s="92" t="s">
        <v>164</v>
      </c>
      <c r="B62" s="5" t="s">
        <v>0</v>
      </c>
      <c r="C62" s="7" t="s">
        <v>1</v>
      </c>
      <c r="D62" s="92" t="s">
        <v>3</v>
      </c>
      <c r="E62" s="98" t="s">
        <v>4</v>
      </c>
      <c r="F62" s="5" t="s">
        <v>5</v>
      </c>
      <c r="G62" s="92" t="s">
        <v>3</v>
      </c>
      <c r="H62" s="80" t="s">
        <v>4</v>
      </c>
      <c r="I62" s="5" t="s">
        <v>5</v>
      </c>
      <c r="J62" s="7" t="s">
        <v>6</v>
      </c>
      <c r="K62" s="7" t="s">
        <v>8</v>
      </c>
      <c r="L62" s="7" t="s">
        <v>5</v>
      </c>
    </row>
    <row r="63" spans="1:12" ht="18" customHeight="1" thickTop="1">
      <c r="A63" s="155" t="s">
        <v>165</v>
      </c>
      <c r="B63" s="169" t="s">
        <v>245</v>
      </c>
      <c r="C63" s="148" t="s">
        <v>17</v>
      </c>
      <c r="D63" s="144">
        <v>6</v>
      </c>
      <c r="E63" s="140">
        <v>500</v>
      </c>
      <c r="F63" s="152">
        <v>2</v>
      </c>
      <c r="G63" s="156">
        <v>1</v>
      </c>
      <c r="H63" s="140">
        <v>1500</v>
      </c>
      <c r="I63" s="152">
        <v>1</v>
      </c>
      <c r="J63" s="148">
        <f aca="true" t="shared" si="3" ref="J63:K68">SUM(E63+H63)</f>
        <v>2000</v>
      </c>
      <c r="K63" s="200">
        <f t="shared" si="3"/>
        <v>3</v>
      </c>
      <c r="L63" s="184">
        <v>1</v>
      </c>
    </row>
    <row r="64" spans="1:12" ht="18" customHeight="1">
      <c r="A64" s="157" t="s">
        <v>166</v>
      </c>
      <c r="B64" s="170" t="s">
        <v>265</v>
      </c>
      <c r="C64" s="149" t="s">
        <v>17</v>
      </c>
      <c r="D64" s="145">
        <v>3</v>
      </c>
      <c r="E64" s="139">
        <v>560</v>
      </c>
      <c r="F64" s="153">
        <v>1</v>
      </c>
      <c r="G64" s="157">
        <v>4</v>
      </c>
      <c r="H64" s="139">
        <v>820</v>
      </c>
      <c r="I64" s="153">
        <v>2</v>
      </c>
      <c r="J64" s="149">
        <f t="shared" si="3"/>
        <v>1380</v>
      </c>
      <c r="K64" s="200">
        <f t="shared" si="3"/>
        <v>3</v>
      </c>
      <c r="L64" s="162">
        <v>2</v>
      </c>
    </row>
    <row r="65" spans="1:12" ht="18" customHeight="1">
      <c r="A65" s="157" t="s">
        <v>167</v>
      </c>
      <c r="B65" s="170" t="s">
        <v>226</v>
      </c>
      <c r="C65" s="149" t="s">
        <v>13</v>
      </c>
      <c r="D65" s="145">
        <v>2</v>
      </c>
      <c r="E65" s="139">
        <v>360</v>
      </c>
      <c r="F65" s="153">
        <v>4</v>
      </c>
      <c r="G65" s="157">
        <v>2</v>
      </c>
      <c r="H65" s="139">
        <v>260</v>
      </c>
      <c r="I65" s="153">
        <v>4</v>
      </c>
      <c r="J65" s="149">
        <f t="shared" si="3"/>
        <v>620</v>
      </c>
      <c r="K65" s="200">
        <f t="shared" si="3"/>
        <v>8</v>
      </c>
      <c r="L65" s="162">
        <v>3</v>
      </c>
    </row>
    <row r="66" spans="1:12" ht="18" customHeight="1">
      <c r="A66" s="157" t="s">
        <v>168</v>
      </c>
      <c r="B66" s="204" t="s">
        <v>204</v>
      </c>
      <c r="C66" s="149" t="s">
        <v>16</v>
      </c>
      <c r="D66" s="157">
        <v>5</v>
      </c>
      <c r="E66" s="139">
        <v>40</v>
      </c>
      <c r="F66" s="153">
        <v>6</v>
      </c>
      <c r="G66" s="157">
        <v>3</v>
      </c>
      <c r="H66" s="139">
        <v>480</v>
      </c>
      <c r="I66" s="153">
        <v>3</v>
      </c>
      <c r="J66" s="149">
        <f t="shared" si="3"/>
        <v>520</v>
      </c>
      <c r="K66" s="165">
        <f t="shared" si="3"/>
        <v>9</v>
      </c>
      <c r="L66" s="162">
        <v>4</v>
      </c>
    </row>
    <row r="67" spans="1:12" ht="18" customHeight="1">
      <c r="A67" s="157" t="s">
        <v>169</v>
      </c>
      <c r="B67" s="169" t="s">
        <v>302</v>
      </c>
      <c r="C67" s="148" t="s">
        <v>15</v>
      </c>
      <c r="D67" s="144">
        <v>1</v>
      </c>
      <c r="E67" s="140">
        <v>400</v>
      </c>
      <c r="F67" s="152">
        <v>3</v>
      </c>
      <c r="G67" s="156">
        <v>6</v>
      </c>
      <c r="H67" s="140">
        <v>0</v>
      </c>
      <c r="I67" s="152">
        <v>6</v>
      </c>
      <c r="J67" s="148">
        <f t="shared" si="3"/>
        <v>400</v>
      </c>
      <c r="K67" s="200">
        <f t="shared" si="3"/>
        <v>9</v>
      </c>
      <c r="L67" s="184">
        <v>5</v>
      </c>
    </row>
    <row r="68" spans="1:12" ht="18" customHeight="1">
      <c r="A68" s="157" t="s">
        <v>170</v>
      </c>
      <c r="B68" s="170" t="s">
        <v>303</v>
      </c>
      <c r="C68" s="149" t="s">
        <v>15</v>
      </c>
      <c r="D68" s="145">
        <v>4</v>
      </c>
      <c r="E68" s="139">
        <v>80</v>
      </c>
      <c r="F68" s="153">
        <v>5</v>
      </c>
      <c r="G68" s="157">
        <v>5</v>
      </c>
      <c r="H68" s="139">
        <v>220</v>
      </c>
      <c r="I68" s="153">
        <v>5</v>
      </c>
      <c r="J68" s="199">
        <f t="shared" si="3"/>
        <v>300</v>
      </c>
      <c r="K68" s="200">
        <f t="shared" si="3"/>
        <v>10</v>
      </c>
      <c r="L68" s="162">
        <v>6</v>
      </c>
    </row>
    <row r="69" spans="1:12" ht="18" customHeight="1">
      <c r="A69" s="157" t="s">
        <v>171</v>
      </c>
      <c r="B69" s="170"/>
      <c r="C69" s="149"/>
      <c r="D69" s="145"/>
      <c r="E69" s="139"/>
      <c r="F69" s="153"/>
      <c r="G69" s="157"/>
      <c r="H69" s="139"/>
      <c r="I69" s="153"/>
      <c r="J69" s="160"/>
      <c r="K69" s="165"/>
      <c r="L69" s="162"/>
    </row>
    <row r="70" spans="1:12" ht="18" customHeight="1">
      <c r="A70" s="157" t="s">
        <v>172</v>
      </c>
      <c r="B70" s="204"/>
      <c r="C70" s="206"/>
      <c r="D70" s="205"/>
      <c r="E70" s="203"/>
      <c r="F70" s="204"/>
      <c r="G70" s="205"/>
      <c r="H70" s="203"/>
      <c r="I70" s="204"/>
      <c r="J70" s="206"/>
      <c r="K70" s="206"/>
      <c r="L70" s="206"/>
    </row>
    <row r="71" spans="1:12" ht="18" customHeight="1">
      <c r="A71" s="157" t="s">
        <v>173</v>
      </c>
      <c r="B71" s="170"/>
      <c r="C71" s="149"/>
      <c r="D71" s="145"/>
      <c r="E71" s="139"/>
      <c r="F71" s="153"/>
      <c r="G71" s="157"/>
      <c r="H71" s="139"/>
      <c r="I71" s="153"/>
      <c r="J71" s="160"/>
      <c r="K71" s="165"/>
      <c r="L71" s="162"/>
    </row>
    <row r="72" spans="1:12" ht="18" customHeight="1">
      <c r="A72" s="157" t="s">
        <v>174</v>
      </c>
      <c r="B72" s="170"/>
      <c r="C72" s="149"/>
      <c r="D72" s="145"/>
      <c r="E72" s="139"/>
      <c r="F72" s="153"/>
      <c r="G72" s="157"/>
      <c r="H72" s="139"/>
      <c r="I72" s="153"/>
      <c r="J72" s="160"/>
      <c r="K72" s="165"/>
      <c r="L72" s="162"/>
    </row>
    <row r="73" spans="1:12" ht="18" customHeight="1">
      <c r="A73" s="157" t="s">
        <v>175</v>
      </c>
      <c r="B73" s="170"/>
      <c r="C73" s="149"/>
      <c r="D73" s="145"/>
      <c r="E73" s="139"/>
      <c r="F73" s="153"/>
      <c r="G73" s="157"/>
      <c r="H73" s="139"/>
      <c r="I73" s="153"/>
      <c r="J73" s="160"/>
      <c r="K73" s="165"/>
      <c r="L73" s="162"/>
    </row>
    <row r="74" spans="1:12" ht="18" customHeight="1">
      <c r="A74" s="157" t="s">
        <v>176</v>
      </c>
      <c r="B74" s="170"/>
      <c r="C74" s="149"/>
      <c r="D74" s="145"/>
      <c r="E74" s="139"/>
      <c r="F74" s="153"/>
      <c r="G74" s="157"/>
      <c r="H74" s="139"/>
      <c r="I74" s="153"/>
      <c r="J74" s="160"/>
      <c r="K74" s="165"/>
      <c r="L74" s="162"/>
    </row>
    <row r="75" spans="1:12" ht="18" customHeight="1">
      <c r="A75" s="157" t="s">
        <v>177</v>
      </c>
      <c r="B75" s="170"/>
      <c r="C75" s="149"/>
      <c r="D75" s="145"/>
      <c r="E75" s="139"/>
      <c r="F75" s="153"/>
      <c r="G75" s="157"/>
      <c r="H75" s="139"/>
      <c r="I75" s="153"/>
      <c r="J75" s="160"/>
      <c r="K75" s="165"/>
      <c r="L75" s="162"/>
    </row>
    <row r="76" spans="1:12" ht="18" customHeight="1">
      <c r="A76" s="157" t="s">
        <v>178</v>
      </c>
      <c r="B76" s="170"/>
      <c r="C76" s="149"/>
      <c r="D76" s="145"/>
      <c r="E76" s="139"/>
      <c r="F76" s="153"/>
      <c r="G76" s="157"/>
      <c r="H76" s="139"/>
      <c r="I76" s="153"/>
      <c r="J76" s="160"/>
      <c r="K76" s="165"/>
      <c r="L76" s="162"/>
    </row>
    <row r="77" spans="1:12" ht="18" customHeight="1">
      <c r="A77" s="157" t="s">
        <v>179</v>
      </c>
      <c r="B77" s="170"/>
      <c r="C77" s="149"/>
      <c r="D77" s="145"/>
      <c r="E77" s="139"/>
      <c r="F77" s="153"/>
      <c r="G77" s="157"/>
      <c r="H77" s="139"/>
      <c r="I77" s="153"/>
      <c r="J77" s="160"/>
      <c r="K77" s="165"/>
      <c r="L77" s="162"/>
    </row>
    <row r="78" spans="1:12" ht="18" customHeight="1">
      <c r="A78" s="157" t="s">
        <v>180</v>
      </c>
      <c r="B78" s="170"/>
      <c r="C78" s="149"/>
      <c r="D78" s="145"/>
      <c r="E78" s="181"/>
      <c r="F78" s="153"/>
      <c r="G78" s="157"/>
      <c r="H78" s="139"/>
      <c r="I78" s="153"/>
      <c r="J78" s="160"/>
      <c r="K78" s="165"/>
      <c r="L78" s="162"/>
    </row>
    <row r="79" spans="1:12" ht="18" customHeight="1">
      <c r="A79" s="157" t="s">
        <v>181</v>
      </c>
      <c r="B79" s="170"/>
      <c r="C79" s="149"/>
      <c r="D79" s="145"/>
      <c r="E79" s="139"/>
      <c r="F79" s="153"/>
      <c r="G79" s="157"/>
      <c r="H79" s="139"/>
      <c r="I79" s="153"/>
      <c r="J79" s="160"/>
      <c r="K79" s="165"/>
      <c r="L79" s="162"/>
    </row>
    <row r="80" spans="1:12" ht="18" customHeight="1">
      <c r="A80" s="157" t="s">
        <v>182</v>
      </c>
      <c r="B80" s="170"/>
      <c r="C80" s="149"/>
      <c r="D80" s="145"/>
      <c r="E80" s="139"/>
      <c r="F80" s="153"/>
      <c r="G80" s="157"/>
      <c r="H80" s="139"/>
      <c r="I80" s="153"/>
      <c r="J80" s="160"/>
      <c r="K80" s="165"/>
      <c r="L80" s="162"/>
    </row>
    <row r="81" spans="1:12" ht="18" customHeight="1">
      <c r="A81" s="157" t="s">
        <v>183</v>
      </c>
      <c r="B81" s="170"/>
      <c r="C81" s="149"/>
      <c r="D81" s="145"/>
      <c r="E81" s="139"/>
      <c r="F81" s="153"/>
      <c r="G81" s="157"/>
      <c r="H81" s="139"/>
      <c r="I81" s="153"/>
      <c r="J81" s="160"/>
      <c r="K81" s="165"/>
      <c r="L81" s="162"/>
    </row>
    <row r="82" spans="1:12" ht="18" customHeight="1">
      <c r="A82" s="157" t="s">
        <v>184</v>
      </c>
      <c r="B82" s="170"/>
      <c r="C82" s="149"/>
      <c r="D82" s="145"/>
      <c r="E82" s="139"/>
      <c r="F82" s="153"/>
      <c r="G82" s="157"/>
      <c r="H82" s="139"/>
      <c r="I82" s="153"/>
      <c r="J82" s="160"/>
      <c r="K82" s="165"/>
      <c r="L82" s="162"/>
    </row>
    <row r="83" spans="1:12" ht="18" customHeight="1">
      <c r="A83" s="157" t="s">
        <v>185</v>
      </c>
      <c r="B83" s="170"/>
      <c r="C83" s="149"/>
      <c r="D83" s="145"/>
      <c r="E83" s="139"/>
      <c r="F83" s="153"/>
      <c r="G83" s="157"/>
      <c r="H83" s="139"/>
      <c r="I83" s="153"/>
      <c r="J83" s="160"/>
      <c r="K83" s="165"/>
      <c r="L83" s="162"/>
    </row>
    <row r="84" spans="1:12" ht="18" customHeight="1">
      <c r="A84" s="157" t="s">
        <v>186</v>
      </c>
      <c r="B84" s="170"/>
      <c r="C84" s="149"/>
      <c r="D84" s="145"/>
      <c r="E84" s="139"/>
      <c r="F84" s="153"/>
      <c r="G84" s="157"/>
      <c r="H84" s="139"/>
      <c r="I84" s="153"/>
      <c r="J84" s="160"/>
      <c r="K84" s="165"/>
      <c r="L84" s="162"/>
    </row>
    <row r="85" spans="1:12" ht="18" customHeight="1">
      <c r="A85" s="157" t="s">
        <v>187</v>
      </c>
      <c r="B85" s="170"/>
      <c r="C85" s="149"/>
      <c r="D85" s="145"/>
      <c r="E85" s="139"/>
      <c r="F85" s="153"/>
      <c r="G85" s="157"/>
      <c r="H85" s="139"/>
      <c r="I85" s="153"/>
      <c r="J85" s="160"/>
      <c r="K85" s="165"/>
      <c r="L85" s="162"/>
    </row>
    <row r="86" spans="1:12" ht="18" customHeight="1">
      <c r="A86" s="157" t="s">
        <v>188</v>
      </c>
      <c r="B86" s="170"/>
      <c r="C86" s="149"/>
      <c r="D86" s="145"/>
      <c r="E86" s="139"/>
      <c r="F86" s="153"/>
      <c r="G86" s="157"/>
      <c r="H86" s="139"/>
      <c r="I86" s="153"/>
      <c r="J86" s="160"/>
      <c r="K86" s="165"/>
      <c r="L86" s="162"/>
    </row>
    <row r="87" spans="1:12" ht="18" customHeight="1" thickBot="1">
      <c r="A87" s="158" t="s">
        <v>189</v>
      </c>
      <c r="B87" s="171"/>
      <c r="C87" s="150"/>
      <c r="D87" s="146"/>
      <c r="E87" s="141"/>
      <c r="F87" s="154"/>
      <c r="G87" s="158"/>
      <c r="H87" s="141"/>
      <c r="I87" s="154"/>
      <c r="J87" s="161"/>
      <c r="K87" s="166"/>
      <c r="L87" s="163"/>
    </row>
    <row r="88" ht="13.5" thickTop="1"/>
  </sheetData>
  <sheetProtection/>
  <mergeCells count="1">
    <mergeCell ref="A1:L1"/>
  </mergeCells>
  <printOptions/>
  <pageMargins left="0.8" right="0.63" top="0.68" bottom="0.49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28125" style="0" customWidth="1"/>
    <col min="2" max="2" width="32.7109375" style="0" customWidth="1"/>
    <col min="3" max="3" width="16.7109375" style="0" customWidth="1"/>
    <col min="4" max="4" width="7.7109375" style="0" customWidth="1"/>
    <col min="5" max="5" width="10.7109375" style="0" customWidth="1"/>
    <col min="6" max="7" width="7.7109375" style="0" customWidth="1"/>
    <col min="8" max="8" width="10.7109375" style="0" customWidth="1"/>
    <col min="9" max="9" width="7.7109375" style="0" customWidth="1"/>
    <col min="10" max="10" width="10.7109375" style="0" customWidth="1"/>
    <col min="11" max="12" width="7.7109375" style="0" customWidth="1"/>
  </cols>
  <sheetData>
    <row r="1" spans="1:12" ht="21.75" customHeight="1">
      <c r="A1" s="579" t="s">
        <v>520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</row>
    <row r="2" spans="1:12" ht="12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18</v>
      </c>
      <c r="L2" s="167" t="s">
        <v>12</v>
      </c>
    </row>
    <row r="3" spans="1:12" ht="13.5" thickTop="1">
      <c r="A3" s="125"/>
      <c r="B3" s="124"/>
      <c r="C3" s="8"/>
      <c r="D3" s="93"/>
      <c r="E3" s="94" t="s">
        <v>2</v>
      </c>
      <c r="F3" s="95"/>
      <c r="G3" s="93" t="s">
        <v>10</v>
      </c>
      <c r="H3" s="94" t="s">
        <v>11</v>
      </c>
      <c r="I3" s="95"/>
      <c r="J3" s="6" t="s">
        <v>4</v>
      </c>
      <c r="K3" s="6" t="s">
        <v>7</v>
      </c>
      <c r="L3" s="6" t="s">
        <v>9</v>
      </c>
    </row>
    <row r="4" spans="1:12" ht="13.5" thickBot="1">
      <c r="A4" s="92" t="s">
        <v>164</v>
      </c>
      <c r="B4" s="5" t="s">
        <v>0</v>
      </c>
      <c r="C4" s="7" t="s">
        <v>1</v>
      </c>
      <c r="D4" s="136" t="s">
        <v>3</v>
      </c>
      <c r="E4" s="137" t="s">
        <v>4</v>
      </c>
      <c r="F4" s="41" t="s">
        <v>5</v>
      </c>
      <c r="G4" s="136" t="s">
        <v>3</v>
      </c>
      <c r="H4" s="138" t="s">
        <v>4</v>
      </c>
      <c r="I4" s="41" t="s">
        <v>5</v>
      </c>
      <c r="J4" s="60" t="s">
        <v>6</v>
      </c>
      <c r="K4" s="60" t="s">
        <v>8</v>
      </c>
      <c r="L4" s="60" t="s">
        <v>5</v>
      </c>
    </row>
    <row r="5" spans="1:12" ht="16.5" customHeight="1" thickTop="1">
      <c r="A5" s="155" t="s">
        <v>165</v>
      </c>
      <c r="B5" s="170" t="s">
        <v>306</v>
      </c>
      <c r="C5" s="149" t="s">
        <v>17</v>
      </c>
      <c r="D5" s="143">
        <v>35</v>
      </c>
      <c r="E5" s="142">
        <v>900</v>
      </c>
      <c r="F5" s="151">
        <v>3</v>
      </c>
      <c r="G5" s="155">
        <v>27</v>
      </c>
      <c r="H5" s="142">
        <v>1060</v>
      </c>
      <c r="I5" s="151">
        <v>1</v>
      </c>
      <c r="J5" s="190">
        <f aca="true" t="shared" si="0" ref="J5:K33">SUM(E5+H5)</f>
        <v>1960</v>
      </c>
      <c r="K5" s="6">
        <f t="shared" si="0"/>
        <v>4</v>
      </c>
      <c r="L5" s="183">
        <v>1</v>
      </c>
    </row>
    <row r="6" spans="1:12" ht="16.5" customHeight="1">
      <c r="A6" s="157" t="s">
        <v>166</v>
      </c>
      <c r="B6" s="170" t="s">
        <v>203</v>
      </c>
      <c r="C6" s="149" t="s">
        <v>16</v>
      </c>
      <c r="D6" s="144">
        <v>38</v>
      </c>
      <c r="E6" s="140">
        <v>660</v>
      </c>
      <c r="F6" s="152">
        <v>5</v>
      </c>
      <c r="G6" s="156">
        <v>31</v>
      </c>
      <c r="H6" s="140">
        <v>760</v>
      </c>
      <c r="I6" s="152">
        <v>3</v>
      </c>
      <c r="J6" s="149">
        <f t="shared" si="0"/>
        <v>1420</v>
      </c>
      <c r="K6" s="165">
        <f t="shared" si="0"/>
        <v>8</v>
      </c>
      <c r="L6" s="184">
        <v>2</v>
      </c>
    </row>
    <row r="7" spans="1:12" ht="16.5" customHeight="1">
      <c r="A7" s="157" t="s">
        <v>167</v>
      </c>
      <c r="B7" s="170" t="s">
        <v>251</v>
      </c>
      <c r="C7" s="149" t="s">
        <v>17</v>
      </c>
      <c r="D7" s="145">
        <v>48</v>
      </c>
      <c r="E7" s="139">
        <v>1040</v>
      </c>
      <c r="F7" s="153">
        <v>2</v>
      </c>
      <c r="G7" s="157">
        <v>20</v>
      </c>
      <c r="H7" s="139">
        <v>500</v>
      </c>
      <c r="I7" s="153">
        <v>7</v>
      </c>
      <c r="J7" s="149">
        <f t="shared" si="0"/>
        <v>1540</v>
      </c>
      <c r="K7" s="165">
        <f t="shared" si="0"/>
        <v>9</v>
      </c>
      <c r="L7" s="162">
        <v>3</v>
      </c>
    </row>
    <row r="8" spans="1:12" ht="16.5" customHeight="1">
      <c r="A8" s="157" t="s">
        <v>168</v>
      </c>
      <c r="B8" s="273" t="s">
        <v>304</v>
      </c>
      <c r="C8" s="149" t="s">
        <v>14</v>
      </c>
      <c r="D8" s="145">
        <v>21</v>
      </c>
      <c r="E8" s="139">
        <v>500</v>
      </c>
      <c r="F8" s="153">
        <v>9</v>
      </c>
      <c r="G8" s="157">
        <v>33</v>
      </c>
      <c r="H8" s="139">
        <v>960</v>
      </c>
      <c r="I8" s="153">
        <v>2</v>
      </c>
      <c r="J8" s="149">
        <f t="shared" si="0"/>
        <v>1460</v>
      </c>
      <c r="K8" s="165">
        <f t="shared" si="0"/>
        <v>11</v>
      </c>
      <c r="L8" s="162">
        <v>4</v>
      </c>
    </row>
    <row r="9" spans="1:12" ht="16.5" customHeight="1">
      <c r="A9" s="157" t="s">
        <v>169</v>
      </c>
      <c r="B9" s="170" t="s">
        <v>307</v>
      </c>
      <c r="C9" s="149" t="s">
        <v>16</v>
      </c>
      <c r="D9" s="145">
        <v>33</v>
      </c>
      <c r="E9" s="139">
        <v>600</v>
      </c>
      <c r="F9" s="153">
        <v>6</v>
      </c>
      <c r="G9" s="157">
        <v>49</v>
      </c>
      <c r="H9" s="139">
        <v>520</v>
      </c>
      <c r="I9" s="153">
        <v>6</v>
      </c>
      <c r="J9" s="149">
        <f t="shared" si="0"/>
        <v>1120</v>
      </c>
      <c r="K9" s="165">
        <f t="shared" si="0"/>
        <v>12</v>
      </c>
      <c r="L9" s="162">
        <v>5</v>
      </c>
    </row>
    <row r="10" spans="1:12" ht="16.5" customHeight="1">
      <c r="A10" s="157" t="s">
        <v>170</v>
      </c>
      <c r="B10" s="170" t="s">
        <v>384</v>
      </c>
      <c r="C10" s="149" t="s">
        <v>385</v>
      </c>
      <c r="D10" s="145">
        <v>29</v>
      </c>
      <c r="E10" s="139">
        <v>460</v>
      </c>
      <c r="F10" s="153">
        <v>10</v>
      </c>
      <c r="G10" s="157">
        <v>34</v>
      </c>
      <c r="H10" s="139">
        <v>720</v>
      </c>
      <c r="I10" s="153">
        <v>4</v>
      </c>
      <c r="J10" s="149">
        <f t="shared" si="0"/>
        <v>1180</v>
      </c>
      <c r="K10" s="165">
        <f t="shared" si="0"/>
        <v>14</v>
      </c>
      <c r="L10" s="162">
        <v>6</v>
      </c>
    </row>
    <row r="11" spans="1:12" ht="16.5" customHeight="1">
      <c r="A11" s="157" t="s">
        <v>171</v>
      </c>
      <c r="B11" s="273" t="s">
        <v>386</v>
      </c>
      <c r="C11" s="149" t="s">
        <v>387</v>
      </c>
      <c r="D11" s="145">
        <v>36</v>
      </c>
      <c r="E11" s="139">
        <v>460</v>
      </c>
      <c r="F11" s="153">
        <v>10</v>
      </c>
      <c r="G11" s="157">
        <v>40</v>
      </c>
      <c r="H11" s="139">
        <v>500</v>
      </c>
      <c r="I11" s="153">
        <v>7</v>
      </c>
      <c r="J11" s="149">
        <f t="shared" si="0"/>
        <v>960</v>
      </c>
      <c r="K11" s="165">
        <f t="shared" si="0"/>
        <v>17</v>
      </c>
      <c r="L11" s="162">
        <v>7</v>
      </c>
    </row>
    <row r="12" spans="1:12" ht="16.5" customHeight="1">
      <c r="A12" s="157" t="s">
        <v>172</v>
      </c>
      <c r="B12" s="170" t="s">
        <v>388</v>
      </c>
      <c r="C12" s="149" t="s">
        <v>389</v>
      </c>
      <c r="D12" s="145">
        <v>40</v>
      </c>
      <c r="E12" s="139">
        <v>520</v>
      </c>
      <c r="F12" s="153">
        <v>8</v>
      </c>
      <c r="G12" s="157">
        <v>25</v>
      </c>
      <c r="H12" s="139">
        <v>420</v>
      </c>
      <c r="I12" s="153">
        <v>9</v>
      </c>
      <c r="J12" s="149">
        <f t="shared" si="0"/>
        <v>940</v>
      </c>
      <c r="K12" s="165">
        <f t="shared" si="0"/>
        <v>17</v>
      </c>
      <c r="L12" s="162">
        <v>8</v>
      </c>
    </row>
    <row r="13" spans="1:12" ht="16.5" customHeight="1">
      <c r="A13" s="157" t="s">
        <v>173</v>
      </c>
      <c r="B13" s="170" t="s">
        <v>216</v>
      </c>
      <c r="C13" s="149" t="s">
        <v>385</v>
      </c>
      <c r="D13" s="145">
        <v>20</v>
      </c>
      <c r="E13" s="139">
        <v>420</v>
      </c>
      <c r="F13" s="153">
        <v>13</v>
      </c>
      <c r="G13" s="157">
        <v>48</v>
      </c>
      <c r="H13" s="139">
        <v>700</v>
      </c>
      <c r="I13" s="153">
        <v>5</v>
      </c>
      <c r="J13" s="149">
        <f t="shared" si="0"/>
        <v>1120</v>
      </c>
      <c r="K13" s="165">
        <f t="shared" si="0"/>
        <v>18</v>
      </c>
      <c r="L13" s="162">
        <v>9</v>
      </c>
    </row>
    <row r="14" spans="1:12" ht="16.5" customHeight="1">
      <c r="A14" s="157" t="s">
        <v>174</v>
      </c>
      <c r="B14" s="170" t="s">
        <v>322</v>
      </c>
      <c r="C14" s="149" t="s">
        <v>17</v>
      </c>
      <c r="D14" s="145">
        <v>42</v>
      </c>
      <c r="E14" s="139">
        <v>700</v>
      </c>
      <c r="F14" s="153">
        <v>4</v>
      </c>
      <c r="G14" s="157">
        <v>22</v>
      </c>
      <c r="H14" s="139">
        <v>140</v>
      </c>
      <c r="I14" s="153">
        <v>20</v>
      </c>
      <c r="J14" s="149">
        <f t="shared" si="0"/>
        <v>840</v>
      </c>
      <c r="K14" s="165">
        <f t="shared" si="0"/>
        <v>24</v>
      </c>
      <c r="L14" s="162">
        <v>10</v>
      </c>
    </row>
    <row r="15" spans="1:12" ht="16.5" customHeight="1">
      <c r="A15" s="157" t="s">
        <v>175</v>
      </c>
      <c r="B15" s="170" t="s">
        <v>390</v>
      </c>
      <c r="C15" s="149" t="s">
        <v>385</v>
      </c>
      <c r="D15" s="145">
        <v>49</v>
      </c>
      <c r="E15" s="139">
        <v>1060</v>
      </c>
      <c r="F15" s="153">
        <v>1</v>
      </c>
      <c r="G15" s="157">
        <v>30</v>
      </c>
      <c r="H15" s="139">
        <v>60</v>
      </c>
      <c r="I15" s="153">
        <v>25</v>
      </c>
      <c r="J15" s="149">
        <f t="shared" si="0"/>
        <v>1120</v>
      </c>
      <c r="K15" s="165">
        <f t="shared" si="0"/>
        <v>26</v>
      </c>
      <c r="L15" s="162">
        <v>11</v>
      </c>
    </row>
    <row r="16" spans="1:12" ht="16.5" customHeight="1">
      <c r="A16" s="157" t="s">
        <v>176</v>
      </c>
      <c r="B16" s="273" t="s">
        <v>391</v>
      </c>
      <c r="C16" s="149" t="s">
        <v>315</v>
      </c>
      <c r="D16" s="145">
        <v>34</v>
      </c>
      <c r="E16" s="139">
        <v>440</v>
      </c>
      <c r="F16" s="153">
        <v>12</v>
      </c>
      <c r="G16" s="157">
        <v>36</v>
      </c>
      <c r="H16" s="139">
        <v>280</v>
      </c>
      <c r="I16" s="153">
        <v>14</v>
      </c>
      <c r="J16" s="149">
        <f t="shared" si="0"/>
        <v>720</v>
      </c>
      <c r="K16" s="165">
        <f t="shared" si="0"/>
        <v>26</v>
      </c>
      <c r="L16" s="162">
        <v>12</v>
      </c>
    </row>
    <row r="17" spans="1:12" ht="16.5" customHeight="1">
      <c r="A17" s="157" t="s">
        <v>177</v>
      </c>
      <c r="B17" s="170" t="s">
        <v>316</v>
      </c>
      <c r="C17" s="149" t="s">
        <v>315</v>
      </c>
      <c r="D17" s="145">
        <v>23</v>
      </c>
      <c r="E17" s="139">
        <v>320</v>
      </c>
      <c r="F17" s="153">
        <v>14</v>
      </c>
      <c r="G17" s="157">
        <v>44</v>
      </c>
      <c r="H17" s="139">
        <v>320</v>
      </c>
      <c r="I17" s="153">
        <v>12</v>
      </c>
      <c r="J17" s="149">
        <f t="shared" si="0"/>
        <v>640</v>
      </c>
      <c r="K17" s="165">
        <f t="shared" si="0"/>
        <v>26</v>
      </c>
      <c r="L17" s="162">
        <v>13</v>
      </c>
    </row>
    <row r="18" spans="1:12" ht="16.5" customHeight="1">
      <c r="A18" s="157" t="s">
        <v>178</v>
      </c>
      <c r="B18" s="170" t="s">
        <v>310</v>
      </c>
      <c r="C18" s="149" t="s">
        <v>13</v>
      </c>
      <c r="D18" s="145">
        <v>24</v>
      </c>
      <c r="E18" s="139">
        <v>540</v>
      </c>
      <c r="F18" s="153">
        <v>7</v>
      </c>
      <c r="G18" s="157">
        <v>38</v>
      </c>
      <c r="H18" s="139">
        <v>100</v>
      </c>
      <c r="I18" s="153">
        <v>23</v>
      </c>
      <c r="J18" s="149">
        <f t="shared" si="0"/>
        <v>640</v>
      </c>
      <c r="K18" s="165">
        <f t="shared" si="0"/>
        <v>30</v>
      </c>
      <c r="L18" s="162">
        <v>14</v>
      </c>
    </row>
    <row r="19" spans="1:12" ht="16.5" customHeight="1">
      <c r="A19" s="157" t="s">
        <v>179</v>
      </c>
      <c r="B19" s="170" t="s">
        <v>392</v>
      </c>
      <c r="C19" s="149" t="s">
        <v>15</v>
      </c>
      <c r="D19" s="145">
        <v>27</v>
      </c>
      <c r="E19" s="139">
        <v>300</v>
      </c>
      <c r="F19" s="153">
        <v>16</v>
      </c>
      <c r="G19" s="157">
        <v>24</v>
      </c>
      <c r="H19" s="139">
        <v>260</v>
      </c>
      <c r="I19" s="153">
        <v>15</v>
      </c>
      <c r="J19" s="149">
        <f t="shared" si="0"/>
        <v>560</v>
      </c>
      <c r="K19" s="165">
        <f t="shared" si="0"/>
        <v>31</v>
      </c>
      <c r="L19" s="162">
        <v>15</v>
      </c>
    </row>
    <row r="20" spans="1:12" ht="16.5" customHeight="1">
      <c r="A20" s="160" t="s">
        <v>180</v>
      </c>
      <c r="B20" s="203" t="s">
        <v>393</v>
      </c>
      <c r="C20" s="149" t="s">
        <v>315</v>
      </c>
      <c r="D20" s="145">
        <v>39</v>
      </c>
      <c r="E20" s="15">
        <v>160</v>
      </c>
      <c r="F20" s="153">
        <v>21</v>
      </c>
      <c r="G20" s="157">
        <v>39</v>
      </c>
      <c r="H20" s="139">
        <v>380</v>
      </c>
      <c r="I20" s="153">
        <v>10</v>
      </c>
      <c r="J20" s="149">
        <f t="shared" si="0"/>
        <v>540</v>
      </c>
      <c r="K20" s="165">
        <f t="shared" si="0"/>
        <v>31</v>
      </c>
      <c r="L20" s="162">
        <v>16</v>
      </c>
    </row>
    <row r="21" spans="1:12" ht="16.5" customHeight="1">
      <c r="A21" s="157" t="s">
        <v>181</v>
      </c>
      <c r="B21" s="170" t="s">
        <v>394</v>
      </c>
      <c r="C21" s="149" t="s">
        <v>315</v>
      </c>
      <c r="D21" s="145">
        <v>37</v>
      </c>
      <c r="E21" s="139">
        <v>180</v>
      </c>
      <c r="F21" s="153">
        <v>20</v>
      </c>
      <c r="G21" s="157">
        <v>28</v>
      </c>
      <c r="H21" s="139">
        <v>320</v>
      </c>
      <c r="I21" s="153">
        <v>12</v>
      </c>
      <c r="J21" s="149">
        <f t="shared" si="0"/>
        <v>500</v>
      </c>
      <c r="K21" s="165">
        <f t="shared" si="0"/>
        <v>32</v>
      </c>
      <c r="L21" s="162">
        <v>17</v>
      </c>
    </row>
    <row r="22" spans="1:12" ht="16.5" customHeight="1">
      <c r="A22" s="157" t="s">
        <v>182</v>
      </c>
      <c r="B22" s="170" t="s">
        <v>395</v>
      </c>
      <c r="C22" s="149" t="s">
        <v>315</v>
      </c>
      <c r="D22" s="145">
        <v>46</v>
      </c>
      <c r="E22" s="139">
        <v>320</v>
      </c>
      <c r="F22" s="153">
        <v>14</v>
      </c>
      <c r="G22" s="157">
        <v>43</v>
      </c>
      <c r="H22" s="139">
        <v>160</v>
      </c>
      <c r="I22" s="153">
        <v>19</v>
      </c>
      <c r="J22" s="149">
        <f t="shared" si="0"/>
        <v>480</v>
      </c>
      <c r="K22" s="165">
        <f t="shared" si="0"/>
        <v>33</v>
      </c>
      <c r="L22" s="162">
        <v>18</v>
      </c>
    </row>
    <row r="23" spans="1:12" ht="16.5" customHeight="1">
      <c r="A23" s="157" t="s">
        <v>183</v>
      </c>
      <c r="B23" s="170" t="s">
        <v>317</v>
      </c>
      <c r="C23" s="149" t="s">
        <v>315</v>
      </c>
      <c r="D23" s="145">
        <v>25</v>
      </c>
      <c r="E23" s="139">
        <v>140</v>
      </c>
      <c r="F23" s="153">
        <v>23</v>
      </c>
      <c r="G23" s="157">
        <v>42</v>
      </c>
      <c r="H23" s="139">
        <v>360</v>
      </c>
      <c r="I23" s="153">
        <v>11</v>
      </c>
      <c r="J23" s="149">
        <f t="shared" si="0"/>
        <v>500</v>
      </c>
      <c r="K23" s="165">
        <f t="shared" si="0"/>
        <v>34</v>
      </c>
      <c r="L23" s="162">
        <v>19</v>
      </c>
    </row>
    <row r="24" spans="1:12" ht="16.5" customHeight="1">
      <c r="A24" s="157" t="s">
        <v>184</v>
      </c>
      <c r="B24" s="273" t="s">
        <v>396</v>
      </c>
      <c r="C24" s="149" t="s">
        <v>387</v>
      </c>
      <c r="D24" s="145">
        <v>44</v>
      </c>
      <c r="E24" s="139">
        <v>200</v>
      </c>
      <c r="F24" s="153">
        <v>19</v>
      </c>
      <c r="G24" s="157">
        <v>47</v>
      </c>
      <c r="H24" s="139">
        <v>200</v>
      </c>
      <c r="I24" s="153">
        <v>18</v>
      </c>
      <c r="J24" s="149">
        <f t="shared" si="0"/>
        <v>400</v>
      </c>
      <c r="K24" s="165">
        <f t="shared" si="0"/>
        <v>37</v>
      </c>
      <c r="L24" s="162">
        <v>20</v>
      </c>
    </row>
    <row r="25" spans="1:12" ht="16.5" customHeight="1">
      <c r="A25" s="157" t="s">
        <v>185</v>
      </c>
      <c r="B25" s="170" t="s">
        <v>397</v>
      </c>
      <c r="C25" s="149" t="s">
        <v>389</v>
      </c>
      <c r="D25" s="145">
        <v>50</v>
      </c>
      <c r="E25" s="139">
        <v>160</v>
      </c>
      <c r="F25" s="153">
        <v>21</v>
      </c>
      <c r="G25" s="157">
        <v>29</v>
      </c>
      <c r="H25" s="139">
        <v>220</v>
      </c>
      <c r="I25" s="153">
        <v>17</v>
      </c>
      <c r="J25" s="149">
        <f t="shared" si="0"/>
        <v>380</v>
      </c>
      <c r="K25" s="165">
        <f t="shared" si="0"/>
        <v>38</v>
      </c>
      <c r="L25" s="162">
        <v>21</v>
      </c>
    </row>
    <row r="26" spans="1:12" ht="16.5" customHeight="1">
      <c r="A26" s="157" t="s">
        <v>186</v>
      </c>
      <c r="B26" s="170" t="s">
        <v>398</v>
      </c>
      <c r="C26" s="149" t="s">
        <v>315</v>
      </c>
      <c r="D26" s="145">
        <v>26</v>
      </c>
      <c r="E26" s="139">
        <v>260</v>
      </c>
      <c r="F26" s="153">
        <v>17</v>
      </c>
      <c r="G26" s="157">
        <v>26</v>
      </c>
      <c r="H26" s="139">
        <v>60</v>
      </c>
      <c r="I26" s="153">
        <v>25</v>
      </c>
      <c r="J26" s="149">
        <f t="shared" si="0"/>
        <v>320</v>
      </c>
      <c r="K26" s="165">
        <f t="shared" si="0"/>
        <v>42</v>
      </c>
      <c r="L26" s="162">
        <v>22</v>
      </c>
    </row>
    <row r="27" spans="1:12" ht="16.5" customHeight="1">
      <c r="A27" s="157" t="s">
        <v>187</v>
      </c>
      <c r="B27" s="170" t="s">
        <v>399</v>
      </c>
      <c r="C27" s="149" t="s">
        <v>389</v>
      </c>
      <c r="D27" s="145">
        <v>47</v>
      </c>
      <c r="E27" s="139">
        <v>40</v>
      </c>
      <c r="F27" s="153">
        <v>26</v>
      </c>
      <c r="G27" s="157">
        <v>45</v>
      </c>
      <c r="H27" s="139">
        <v>240</v>
      </c>
      <c r="I27" s="153">
        <v>16</v>
      </c>
      <c r="J27" s="149">
        <f t="shared" si="0"/>
        <v>280</v>
      </c>
      <c r="K27" s="165">
        <f t="shared" si="0"/>
        <v>42</v>
      </c>
      <c r="L27" s="162">
        <v>23</v>
      </c>
    </row>
    <row r="28" spans="1:12" ht="16.5" customHeight="1">
      <c r="A28" s="157" t="s">
        <v>188</v>
      </c>
      <c r="B28" s="170" t="s">
        <v>400</v>
      </c>
      <c r="C28" s="149" t="s">
        <v>13</v>
      </c>
      <c r="D28" s="145">
        <v>22</v>
      </c>
      <c r="E28" s="139">
        <v>140</v>
      </c>
      <c r="F28" s="153">
        <v>23</v>
      </c>
      <c r="G28" s="157">
        <v>46</v>
      </c>
      <c r="H28" s="139">
        <v>120</v>
      </c>
      <c r="I28" s="153">
        <v>21</v>
      </c>
      <c r="J28" s="149">
        <f t="shared" si="0"/>
        <v>260</v>
      </c>
      <c r="K28" s="165">
        <f t="shared" si="0"/>
        <v>44</v>
      </c>
      <c r="L28" s="162">
        <v>24</v>
      </c>
    </row>
    <row r="29" spans="1:12" ht="16.5" customHeight="1">
      <c r="A29" s="172" t="s">
        <v>189</v>
      </c>
      <c r="B29" s="173" t="s">
        <v>311</v>
      </c>
      <c r="C29" s="174" t="s">
        <v>13</v>
      </c>
      <c r="D29" s="175">
        <v>31</v>
      </c>
      <c r="E29" s="139">
        <v>240</v>
      </c>
      <c r="F29" s="177">
        <v>18</v>
      </c>
      <c r="G29" s="172">
        <v>21</v>
      </c>
      <c r="H29" s="176">
        <v>0</v>
      </c>
      <c r="I29" s="177">
        <v>28</v>
      </c>
      <c r="J29" s="149">
        <f t="shared" si="0"/>
        <v>240</v>
      </c>
      <c r="K29" s="165">
        <f t="shared" si="0"/>
        <v>46</v>
      </c>
      <c r="L29" s="185">
        <v>25</v>
      </c>
    </row>
    <row r="30" spans="1:12" ht="16.5" customHeight="1">
      <c r="A30" s="157" t="s">
        <v>219</v>
      </c>
      <c r="B30" s="178" t="s">
        <v>401</v>
      </c>
      <c r="C30" s="149" t="s">
        <v>387</v>
      </c>
      <c r="D30" s="145">
        <v>45</v>
      </c>
      <c r="E30" s="139">
        <v>40</v>
      </c>
      <c r="F30" s="153">
        <v>26</v>
      </c>
      <c r="G30" s="157">
        <v>41</v>
      </c>
      <c r="H30" s="139">
        <v>120</v>
      </c>
      <c r="I30" s="153">
        <v>21</v>
      </c>
      <c r="J30" s="149">
        <f t="shared" si="0"/>
        <v>160</v>
      </c>
      <c r="K30" s="165">
        <f t="shared" si="0"/>
        <v>47</v>
      </c>
      <c r="L30" s="162">
        <v>26</v>
      </c>
    </row>
    <row r="31" spans="1:12" ht="16.5" customHeight="1">
      <c r="A31" s="157" t="s">
        <v>220</v>
      </c>
      <c r="B31" s="179" t="s">
        <v>402</v>
      </c>
      <c r="C31" s="149" t="s">
        <v>13</v>
      </c>
      <c r="D31" s="145">
        <v>28</v>
      </c>
      <c r="E31" s="207">
        <v>40</v>
      </c>
      <c r="F31" s="153">
        <v>26</v>
      </c>
      <c r="G31" s="157">
        <v>35</v>
      </c>
      <c r="H31" s="139">
        <v>100</v>
      </c>
      <c r="I31" s="153">
        <v>23</v>
      </c>
      <c r="J31" s="149">
        <f t="shared" si="0"/>
        <v>140</v>
      </c>
      <c r="K31" s="165">
        <f t="shared" si="0"/>
        <v>49</v>
      </c>
      <c r="L31" s="162">
        <v>27</v>
      </c>
    </row>
    <row r="32" spans="1:12" ht="16.5" customHeight="1">
      <c r="A32" s="157" t="s">
        <v>221</v>
      </c>
      <c r="B32" s="204" t="s">
        <v>342</v>
      </c>
      <c r="C32" s="149" t="s">
        <v>315</v>
      </c>
      <c r="D32" s="145">
        <v>30</v>
      </c>
      <c r="E32" s="139">
        <v>40</v>
      </c>
      <c r="F32" s="153">
        <v>26</v>
      </c>
      <c r="G32" s="157">
        <v>23</v>
      </c>
      <c r="H32" s="139">
        <v>20</v>
      </c>
      <c r="I32" s="153">
        <v>27</v>
      </c>
      <c r="J32" s="149">
        <f t="shared" si="0"/>
        <v>60</v>
      </c>
      <c r="K32" s="165">
        <f t="shared" si="0"/>
        <v>53</v>
      </c>
      <c r="L32" s="162">
        <v>28</v>
      </c>
    </row>
    <row r="33" spans="1:12" ht="16.5" customHeight="1">
      <c r="A33" s="156" t="s">
        <v>383</v>
      </c>
      <c r="B33" s="274" t="s">
        <v>403</v>
      </c>
      <c r="C33" s="148" t="s">
        <v>13</v>
      </c>
      <c r="D33" s="144">
        <v>43</v>
      </c>
      <c r="E33" s="140">
        <v>0</v>
      </c>
      <c r="F33" s="152">
        <v>30</v>
      </c>
      <c r="G33" s="156">
        <v>37</v>
      </c>
      <c r="H33" s="140">
        <v>0</v>
      </c>
      <c r="I33" s="152">
        <v>28</v>
      </c>
      <c r="J33" s="149">
        <f t="shared" si="0"/>
        <v>0</v>
      </c>
      <c r="K33" s="165">
        <f t="shared" si="0"/>
        <v>58</v>
      </c>
      <c r="L33" s="184">
        <v>29</v>
      </c>
    </row>
    <row r="34" spans="1:12" ht="16.5" customHeight="1" thickBot="1">
      <c r="A34" s="158" t="s">
        <v>382</v>
      </c>
      <c r="B34" s="275" t="s">
        <v>404</v>
      </c>
      <c r="C34" s="150" t="s">
        <v>105</v>
      </c>
      <c r="D34" s="146">
        <v>41</v>
      </c>
      <c r="E34" s="141">
        <v>60</v>
      </c>
      <c r="F34" s="154">
        <v>25</v>
      </c>
      <c r="G34" s="158" t="s">
        <v>405</v>
      </c>
      <c r="H34" s="141">
        <v>0</v>
      </c>
      <c r="I34" s="154" t="s">
        <v>405</v>
      </c>
      <c r="J34" s="150">
        <f>SUM(E34+H34)</f>
        <v>60</v>
      </c>
      <c r="K34" s="166" t="s">
        <v>405</v>
      </c>
      <c r="L34" s="163">
        <v>30</v>
      </c>
    </row>
    <row r="35" spans="1:12" ht="18" customHeight="1" thickTop="1">
      <c r="A35" s="14"/>
      <c r="B35" s="1"/>
      <c r="C35" s="14"/>
      <c r="D35" s="14"/>
      <c r="E35" s="14"/>
      <c r="F35" s="208"/>
      <c r="G35" s="14"/>
      <c r="H35" s="14"/>
      <c r="I35" s="208"/>
      <c r="J35" s="14"/>
      <c r="K35" s="208"/>
      <c r="L35" s="209"/>
    </row>
    <row r="36" spans="1:12" ht="21.75" customHeight="1">
      <c r="A36" s="11" t="s">
        <v>320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86"/>
    </row>
    <row r="37" spans="1:12" ht="12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3" t="s">
        <v>18</v>
      </c>
      <c r="L37" s="167" t="s">
        <v>163</v>
      </c>
    </row>
    <row r="38" spans="1:12" ht="13.5" customHeight="1" thickTop="1">
      <c r="A38" s="125"/>
      <c r="B38" s="124"/>
      <c r="C38" s="8"/>
      <c r="D38" s="93"/>
      <c r="E38" s="94" t="s">
        <v>2</v>
      </c>
      <c r="F38" s="95"/>
      <c r="G38" s="93" t="s">
        <v>10</v>
      </c>
      <c r="H38" s="94" t="s">
        <v>11</v>
      </c>
      <c r="I38" s="95"/>
      <c r="J38" s="6" t="s">
        <v>4</v>
      </c>
      <c r="K38" s="6" t="s">
        <v>7</v>
      </c>
      <c r="L38" s="6" t="s">
        <v>9</v>
      </c>
    </row>
    <row r="39" spans="1:12" ht="13.5" customHeight="1" thickBot="1">
      <c r="A39" s="92" t="s">
        <v>164</v>
      </c>
      <c r="B39" s="5" t="s">
        <v>0</v>
      </c>
      <c r="C39" s="7" t="s">
        <v>1</v>
      </c>
      <c r="D39" s="92" t="s">
        <v>3</v>
      </c>
      <c r="E39" s="98" t="s">
        <v>4</v>
      </c>
      <c r="F39" s="5" t="s">
        <v>5</v>
      </c>
      <c r="G39" s="92" t="s">
        <v>3</v>
      </c>
      <c r="H39" s="80" t="s">
        <v>4</v>
      </c>
      <c r="I39" s="5" t="s">
        <v>5</v>
      </c>
      <c r="J39" s="7" t="s">
        <v>6</v>
      </c>
      <c r="K39" s="7" t="s">
        <v>8</v>
      </c>
      <c r="L39" s="60" t="s">
        <v>5</v>
      </c>
    </row>
    <row r="40" spans="1:12" ht="18" customHeight="1" thickTop="1">
      <c r="A40" s="155" t="s">
        <v>165</v>
      </c>
      <c r="B40" s="170" t="s">
        <v>243</v>
      </c>
      <c r="C40" s="149" t="s">
        <v>15</v>
      </c>
      <c r="D40" s="144">
        <v>15</v>
      </c>
      <c r="E40" s="140">
        <v>490</v>
      </c>
      <c r="F40" s="152">
        <v>2</v>
      </c>
      <c r="G40" s="156">
        <v>16</v>
      </c>
      <c r="H40" s="140">
        <v>870</v>
      </c>
      <c r="I40" s="152">
        <v>2</v>
      </c>
      <c r="J40" s="199">
        <f aca="true" t="shared" si="1" ref="J40:K49">SUM(E40+H40)</f>
        <v>1360</v>
      </c>
      <c r="K40" s="200">
        <f t="shared" si="1"/>
        <v>4</v>
      </c>
      <c r="L40" s="183">
        <v>1</v>
      </c>
    </row>
    <row r="41" spans="1:12" ht="18" customHeight="1">
      <c r="A41" s="157" t="s">
        <v>166</v>
      </c>
      <c r="B41" s="204" t="s">
        <v>300</v>
      </c>
      <c r="C41" s="149" t="s">
        <v>17</v>
      </c>
      <c r="D41" s="145">
        <v>11</v>
      </c>
      <c r="E41" s="139">
        <v>660</v>
      </c>
      <c r="F41" s="153">
        <v>1</v>
      </c>
      <c r="G41" s="157">
        <v>13</v>
      </c>
      <c r="H41" s="139">
        <v>490</v>
      </c>
      <c r="I41" s="153">
        <v>4</v>
      </c>
      <c r="J41" s="160">
        <f t="shared" si="1"/>
        <v>1150</v>
      </c>
      <c r="K41" s="165">
        <f t="shared" si="1"/>
        <v>5</v>
      </c>
      <c r="L41" s="184">
        <v>2</v>
      </c>
    </row>
    <row r="42" spans="1:12" ht="18" customHeight="1">
      <c r="A42" s="157" t="s">
        <v>167</v>
      </c>
      <c r="B42" s="169" t="s">
        <v>406</v>
      </c>
      <c r="C42" s="148" t="s">
        <v>105</v>
      </c>
      <c r="D42" s="144">
        <v>18</v>
      </c>
      <c r="E42" s="140">
        <v>110</v>
      </c>
      <c r="F42" s="152">
        <v>8</v>
      </c>
      <c r="G42" s="156">
        <v>15</v>
      </c>
      <c r="H42" s="140">
        <v>940</v>
      </c>
      <c r="I42" s="152">
        <v>1</v>
      </c>
      <c r="J42" s="276">
        <f t="shared" si="1"/>
        <v>1050</v>
      </c>
      <c r="K42" s="60">
        <f t="shared" si="1"/>
        <v>9</v>
      </c>
      <c r="L42" s="162">
        <v>3</v>
      </c>
    </row>
    <row r="43" spans="1:12" ht="18" customHeight="1">
      <c r="A43" s="157" t="s">
        <v>168</v>
      </c>
      <c r="B43" s="277" t="s">
        <v>327</v>
      </c>
      <c r="C43" s="149" t="s">
        <v>17</v>
      </c>
      <c r="D43" s="145">
        <v>19</v>
      </c>
      <c r="E43" s="139">
        <v>310</v>
      </c>
      <c r="F43" s="153">
        <v>4</v>
      </c>
      <c r="G43" s="157">
        <v>18</v>
      </c>
      <c r="H43" s="139">
        <v>420</v>
      </c>
      <c r="I43" s="153">
        <v>5</v>
      </c>
      <c r="J43" s="160">
        <f t="shared" si="1"/>
        <v>730</v>
      </c>
      <c r="K43" s="165">
        <f t="shared" si="1"/>
        <v>9</v>
      </c>
      <c r="L43" s="162">
        <v>4</v>
      </c>
    </row>
    <row r="44" spans="1:12" ht="18" customHeight="1">
      <c r="A44" s="157" t="s">
        <v>169</v>
      </c>
      <c r="B44" s="204" t="s">
        <v>264</v>
      </c>
      <c r="C44" s="149" t="s">
        <v>14</v>
      </c>
      <c r="D44" s="145">
        <v>12</v>
      </c>
      <c r="E44" s="139">
        <v>160</v>
      </c>
      <c r="F44" s="153">
        <v>7</v>
      </c>
      <c r="G44" s="157">
        <v>19</v>
      </c>
      <c r="H44" s="139">
        <v>590</v>
      </c>
      <c r="I44" s="153">
        <v>3</v>
      </c>
      <c r="J44" s="160">
        <f t="shared" si="1"/>
        <v>750</v>
      </c>
      <c r="K44" s="165">
        <f t="shared" si="1"/>
        <v>10</v>
      </c>
      <c r="L44" s="162">
        <v>5</v>
      </c>
    </row>
    <row r="45" spans="1:12" ht="18" customHeight="1">
      <c r="A45" s="157" t="s">
        <v>170</v>
      </c>
      <c r="B45" s="278" t="s">
        <v>329</v>
      </c>
      <c r="C45" s="149" t="s">
        <v>15</v>
      </c>
      <c r="D45" s="145">
        <v>17</v>
      </c>
      <c r="E45" s="139">
        <v>180</v>
      </c>
      <c r="F45" s="153">
        <v>6</v>
      </c>
      <c r="G45" s="157">
        <v>17</v>
      </c>
      <c r="H45" s="139">
        <v>270</v>
      </c>
      <c r="I45" s="153">
        <v>6</v>
      </c>
      <c r="J45" s="160">
        <f t="shared" si="1"/>
        <v>450</v>
      </c>
      <c r="K45" s="165">
        <f t="shared" si="1"/>
        <v>12</v>
      </c>
      <c r="L45" s="162">
        <v>6</v>
      </c>
    </row>
    <row r="46" spans="1:12" ht="18" customHeight="1">
      <c r="A46" s="157" t="s">
        <v>171</v>
      </c>
      <c r="B46" s="279" t="s">
        <v>297</v>
      </c>
      <c r="C46" s="148" t="s">
        <v>15</v>
      </c>
      <c r="D46" s="145">
        <v>14</v>
      </c>
      <c r="E46" s="139">
        <v>290</v>
      </c>
      <c r="F46" s="153">
        <v>5</v>
      </c>
      <c r="G46" s="157">
        <v>10</v>
      </c>
      <c r="H46" s="139">
        <v>130</v>
      </c>
      <c r="I46" s="153">
        <v>7</v>
      </c>
      <c r="J46" s="160">
        <f t="shared" si="1"/>
        <v>420</v>
      </c>
      <c r="K46" s="165">
        <f t="shared" si="1"/>
        <v>12</v>
      </c>
      <c r="L46" s="162">
        <v>7</v>
      </c>
    </row>
    <row r="47" spans="1:12" ht="18" customHeight="1">
      <c r="A47" s="157" t="s">
        <v>172</v>
      </c>
      <c r="B47" s="280" t="s">
        <v>301</v>
      </c>
      <c r="C47" s="281" t="s">
        <v>13</v>
      </c>
      <c r="D47" s="145">
        <v>16</v>
      </c>
      <c r="E47" s="139">
        <v>380</v>
      </c>
      <c r="F47" s="153">
        <v>3</v>
      </c>
      <c r="G47" s="157">
        <v>12</v>
      </c>
      <c r="H47" s="139">
        <v>0</v>
      </c>
      <c r="I47" s="153">
        <v>10</v>
      </c>
      <c r="J47" s="160">
        <f t="shared" si="1"/>
        <v>380</v>
      </c>
      <c r="K47" s="165">
        <f t="shared" si="1"/>
        <v>13</v>
      </c>
      <c r="L47" s="162">
        <v>8</v>
      </c>
    </row>
    <row r="48" spans="1:12" ht="18" customHeight="1">
      <c r="A48" s="157" t="s">
        <v>173</v>
      </c>
      <c r="B48" s="204" t="s">
        <v>347</v>
      </c>
      <c r="C48" s="201" t="s">
        <v>315</v>
      </c>
      <c r="D48" s="145">
        <v>10</v>
      </c>
      <c r="E48" s="139">
        <v>60</v>
      </c>
      <c r="F48" s="153">
        <v>9</v>
      </c>
      <c r="G48" s="157">
        <v>14</v>
      </c>
      <c r="H48" s="139">
        <v>10</v>
      </c>
      <c r="I48" s="153">
        <v>8</v>
      </c>
      <c r="J48" s="160">
        <f t="shared" si="1"/>
        <v>70</v>
      </c>
      <c r="K48" s="165">
        <f t="shared" si="1"/>
        <v>17</v>
      </c>
      <c r="L48" s="162">
        <v>9</v>
      </c>
    </row>
    <row r="49" spans="1:12" ht="18" customHeight="1">
      <c r="A49" s="157" t="s">
        <v>174</v>
      </c>
      <c r="B49" s="278" t="s">
        <v>407</v>
      </c>
      <c r="C49" s="282" t="s">
        <v>387</v>
      </c>
      <c r="D49" s="283">
        <v>13</v>
      </c>
      <c r="E49" s="207">
        <v>0</v>
      </c>
      <c r="F49" s="284">
        <v>10</v>
      </c>
      <c r="G49" s="283">
        <v>11</v>
      </c>
      <c r="H49" s="207">
        <v>0</v>
      </c>
      <c r="I49" s="284">
        <v>10</v>
      </c>
      <c r="J49" s="282">
        <f t="shared" si="1"/>
        <v>0</v>
      </c>
      <c r="K49" s="285">
        <f t="shared" si="1"/>
        <v>20</v>
      </c>
      <c r="L49" s="162">
        <v>10</v>
      </c>
    </row>
    <row r="50" spans="1:12" ht="18" customHeight="1">
      <c r="A50" s="157" t="s">
        <v>175</v>
      </c>
      <c r="B50" s="278"/>
      <c r="C50" s="286"/>
      <c r="D50" s="287"/>
      <c r="E50" s="288"/>
      <c r="F50" s="278"/>
      <c r="G50" s="287"/>
      <c r="H50" s="288"/>
      <c r="I50" s="278"/>
      <c r="J50" s="286"/>
      <c r="K50" s="286"/>
      <c r="L50" s="162"/>
    </row>
    <row r="51" spans="1:12" ht="18" customHeight="1">
      <c r="A51" s="157" t="s">
        <v>176</v>
      </c>
      <c r="B51" s="274"/>
      <c r="C51" s="148"/>
      <c r="D51" s="144"/>
      <c r="E51" s="140"/>
      <c r="F51" s="289"/>
      <c r="G51" s="144"/>
      <c r="H51" s="140"/>
      <c r="I51" s="152"/>
      <c r="J51" s="199"/>
      <c r="K51" s="200"/>
      <c r="L51" s="162"/>
    </row>
    <row r="52" spans="1:12" ht="18" customHeight="1">
      <c r="A52" s="157" t="s">
        <v>177</v>
      </c>
      <c r="B52" s="170"/>
      <c r="C52" s="149"/>
      <c r="D52" s="145"/>
      <c r="E52" s="139"/>
      <c r="F52" s="153"/>
      <c r="G52" s="157"/>
      <c r="H52" s="139"/>
      <c r="I52" s="153"/>
      <c r="J52" s="160"/>
      <c r="K52" s="165"/>
      <c r="L52" s="162"/>
    </row>
    <row r="53" spans="1:12" ht="18" customHeight="1">
      <c r="A53" s="157" t="s">
        <v>178</v>
      </c>
      <c r="B53" s="170"/>
      <c r="C53" s="149"/>
      <c r="D53" s="145"/>
      <c r="E53" s="139"/>
      <c r="F53" s="153"/>
      <c r="G53" s="157"/>
      <c r="H53" s="139"/>
      <c r="I53" s="153"/>
      <c r="J53" s="160"/>
      <c r="K53" s="165"/>
      <c r="L53" s="162"/>
    </row>
    <row r="54" spans="1:12" ht="18" customHeight="1">
      <c r="A54" s="157" t="s">
        <v>179</v>
      </c>
      <c r="B54" s="290"/>
      <c r="C54" s="18"/>
      <c r="D54" s="145"/>
      <c r="E54" s="139"/>
      <c r="F54" s="153"/>
      <c r="G54" s="157"/>
      <c r="H54" s="139"/>
      <c r="I54" s="153"/>
      <c r="J54" s="160"/>
      <c r="K54" s="165"/>
      <c r="L54" s="162"/>
    </row>
    <row r="55" spans="1:12" ht="18" customHeight="1">
      <c r="A55" s="157" t="s">
        <v>180</v>
      </c>
      <c r="B55" s="204"/>
      <c r="C55" s="201"/>
      <c r="D55" s="145"/>
      <c r="E55" s="181"/>
      <c r="F55" s="153"/>
      <c r="G55" s="157"/>
      <c r="H55" s="139"/>
      <c r="I55" s="153"/>
      <c r="J55" s="160"/>
      <c r="K55" s="165"/>
      <c r="L55" s="162"/>
    </row>
    <row r="56" spans="1:12" ht="18" customHeight="1">
      <c r="A56" s="157" t="s">
        <v>181</v>
      </c>
      <c r="B56" s="204"/>
      <c r="C56" s="201"/>
      <c r="D56" s="145"/>
      <c r="E56" s="139"/>
      <c r="F56" s="153"/>
      <c r="G56" s="157"/>
      <c r="H56" s="139"/>
      <c r="I56" s="153"/>
      <c r="J56" s="160"/>
      <c r="K56" s="165"/>
      <c r="L56" s="162"/>
    </row>
    <row r="57" spans="1:12" ht="18" customHeight="1">
      <c r="A57" s="157" t="s">
        <v>182</v>
      </c>
      <c r="B57" s="280"/>
      <c r="C57" s="291"/>
      <c r="D57" s="145"/>
      <c r="E57" s="139"/>
      <c r="F57" s="153"/>
      <c r="G57" s="157"/>
      <c r="H57" s="139"/>
      <c r="I57" s="153"/>
      <c r="J57" s="160"/>
      <c r="K57" s="165"/>
      <c r="L57" s="162"/>
    </row>
    <row r="58" spans="1:12" ht="18" customHeight="1">
      <c r="A58" s="157" t="s">
        <v>183</v>
      </c>
      <c r="B58" s="204"/>
      <c r="C58" s="201"/>
      <c r="D58" s="145"/>
      <c r="E58" s="139"/>
      <c r="F58" s="153"/>
      <c r="G58" s="157"/>
      <c r="H58" s="139"/>
      <c r="I58" s="153"/>
      <c r="J58" s="160"/>
      <c r="K58" s="165"/>
      <c r="L58" s="162"/>
    </row>
    <row r="59" spans="1:12" ht="18" customHeight="1">
      <c r="A59" s="157" t="s">
        <v>184</v>
      </c>
      <c r="B59" s="170"/>
      <c r="C59" s="149"/>
      <c r="D59" s="145"/>
      <c r="E59" s="139"/>
      <c r="F59" s="153"/>
      <c r="G59" s="157"/>
      <c r="H59" s="139"/>
      <c r="I59" s="153"/>
      <c r="J59" s="160"/>
      <c r="K59" s="165"/>
      <c r="L59" s="162"/>
    </row>
    <row r="60" spans="1:12" ht="18" customHeight="1">
      <c r="A60" s="157" t="s">
        <v>185</v>
      </c>
      <c r="B60" s="170"/>
      <c r="C60" s="149"/>
      <c r="D60" s="145"/>
      <c r="E60" s="139"/>
      <c r="F60" s="153"/>
      <c r="G60" s="157"/>
      <c r="H60" s="139"/>
      <c r="I60" s="153"/>
      <c r="J60" s="160"/>
      <c r="K60" s="165"/>
      <c r="L60" s="162"/>
    </row>
    <row r="61" spans="1:12" ht="18" customHeight="1">
      <c r="A61" s="157" t="s">
        <v>186</v>
      </c>
      <c r="B61" s="170"/>
      <c r="C61" s="149"/>
      <c r="D61" s="145"/>
      <c r="E61" s="139"/>
      <c r="F61" s="153"/>
      <c r="G61" s="157"/>
      <c r="H61" s="139"/>
      <c r="I61" s="153"/>
      <c r="J61" s="160"/>
      <c r="K61" s="165"/>
      <c r="L61" s="162"/>
    </row>
    <row r="62" spans="1:12" ht="18" customHeight="1">
      <c r="A62" s="157" t="s">
        <v>187</v>
      </c>
      <c r="B62" s="170"/>
      <c r="C62" s="149"/>
      <c r="D62" s="145"/>
      <c r="E62" s="139"/>
      <c r="F62" s="153"/>
      <c r="G62" s="157"/>
      <c r="H62" s="139"/>
      <c r="I62" s="153"/>
      <c r="J62" s="160"/>
      <c r="K62" s="165"/>
      <c r="L62" s="162"/>
    </row>
    <row r="63" spans="1:12" ht="18" customHeight="1">
      <c r="A63" s="157" t="s">
        <v>188</v>
      </c>
      <c r="B63" s="170"/>
      <c r="C63" s="149"/>
      <c r="D63" s="145"/>
      <c r="E63" s="139"/>
      <c r="F63" s="153"/>
      <c r="G63" s="157"/>
      <c r="H63" s="139"/>
      <c r="I63" s="153"/>
      <c r="J63" s="160"/>
      <c r="K63" s="165"/>
      <c r="L63" s="162"/>
    </row>
    <row r="64" spans="1:12" ht="18" customHeight="1" thickBot="1">
      <c r="A64" s="158" t="s">
        <v>189</v>
      </c>
      <c r="B64" s="171"/>
      <c r="C64" s="150"/>
      <c r="D64" s="146"/>
      <c r="E64" s="141"/>
      <c r="F64" s="198"/>
      <c r="G64" s="158"/>
      <c r="H64" s="141"/>
      <c r="I64" s="198"/>
      <c r="J64" s="150"/>
      <c r="K64" s="166"/>
      <c r="L64" s="163"/>
    </row>
    <row r="65" spans="1:13" ht="18" customHeight="1" thickTop="1">
      <c r="A65" s="14"/>
      <c r="B65" s="1"/>
      <c r="C65" s="14"/>
      <c r="D65" s="14"/>
      <c r="E65" s="14"/>
      <c r="F65" s="208"/>
      <c r="G65" s="14"/>
      <c r="H65" s="14"/>
      <c r="I65" s="208"/>
      <c r="J65" s="14"/>
      <c r="K65" s="208"/>
      <c r="L65" s="209"/>
      <c r="M65" s="1"/>
    </row>
    <row r="66" spans="1:12" ht="21.75" customHeight="1">
      <c r="A66" s="11" t="s">
        <v>320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86"/>
    </row>
    <row r="67" spans="1:12" ht="12.75" customHeight="1" thickBot="1">
      <c r="A67" s="2"/>
      <c r="B67" s="2"/>
      <c r="C67" s="2"/>
      <c r="D67" s="2"/>
      <c r="E67" s="2"/>
      <c r="F67" s="2"/>
      <c r="G67" s="2"/>
      <c r="H67" s="2"/>
      <c r="I67" s="2"/>
      <c r="J67" s="2"/>
      <c r="K67" s="3" t="s">
        <v>18</v>
      </c>
      <c r="L67" s="167" t="s">
        <v>43</v>
      </c>
    </row>
    <row r="68" spans="1:12" ht="13.5" thickTop="1">
      <c r="A68" s="125"/>
      <c r="B68" s="124"/>
      <c r="C68" s="8"/>
      <c r="D68" s="93"/>
      <c r="E68" s="94" t="s">
        <v>2</v>
      </c>
      <c r="F68" s="95"/>
      <c r="G68" s="93" t="s">
        <v>10</v>
      </c>
      <c r="H68" s="94" t="s">
        <v>11</v>
      </c>
      <c r="I68" s="95"/>
      <c r="J68" s="6" t="s">
        <v>4</v>
      </c>
      <c r="K68" s="6" t="s">
        <v>7</v>
      </c>
      <c r="L68" s="6" t="s">
        <v>9</v>
      </c>
    </row>
    <row r="69" spans="1:12" ht="13.5" thickBot="1">
      <c r="A69" s="92" t="s">
        <v>164</v>
      </c>
      <c r="B69" s="5" t="s">
        <v>0</v>
      </c>
      <c r="C69" s="7" t="s">
        <v>1</v>
      </c>
      <c r="D69" s="92" t="s">
        <v>3</v>
      </c>
      <c r="E69" s="98" t="s">
        <v>4</v>
      </c>
      <c r="F69" s="5" t="s">
        <v>5</v>
      </c>
      <c r="G69" s="92" t="s">
        <v>3</v>
      </c>
      <c r="H69" s="80" t="s">
        <v>4</v>
      </c>
      <c r="I69" s="5" t="s">
        <v>5</v>
      </c>
      <c r="J69" s="7" t="s">
        <v>6</v>
      </c>
      <c r="K69" s="7" t="s">
        <v>8</v>
      </c>
      <c r="L69" s="7" t="s">
        <v>5</v>
      </c>
    </row>
    <row r="70" spans="1:12" ht="17.25" customHeight="1" thickTop="1">
      <c r="A70" s="155" t="s">
        <v>165</v>
      </c>
      <c r="B70" s="169" t="s">
        <v>233</v>
      </c>
      <c r="C70" s="148" t="s">
        <v>15</v>
      </c>
      <c r="D70" s="144">
        <v>6</v>
      </c>
      <c r="E70" s="140">
        <v>420</v>
      </c>
      <c r="F70" s="152">
        <v>3</v>
      </c>
      <c r="G70" s="156">
        <v>7</v>
      </c>
      <c r="H70" s="140">
        <v>430</v>
      </c>
      <c r="I70" s="152">
        <v>2</v>
      </c>
      <c r="J70" s="148">
        <f aca="true" t="shared" si="2" ref="J70:K78">SUM(E70+H70)</f>
        <v>850</v>
      </c>
      <c r="K70" s="200">
        <f t="shared" si="2"/>
        <v>5</v>
      </c>
      <c r="L70" s="184">
        <v>1</v>
      </c>
    </row>
    <row r="71" spans="1:12" ht="17.25" customHeight="1">
      <c r="A71" s="157" t="s">
        <v>166</v>
      </c>
      <c r="B71" s="170" t="s">
        <v>313</v>
      </c>
      <c r="C71" s="149" t="s">
        <v>105</v>
      </c>
      <c r="D71" s="145">
        <v>3</v>
      </c>
      <c r="E71" s="139">
        <v>890</v>
      </c>
      <c r="F71" s="153">
        <v>1</v>
      </c>
      <c r="G71" s="157">
        <v>8</v>
      </c>
      <c r="H71" s="139">
        <v>200</v>
      </c>
      <c r="I71" s="153">
        <v>5</v>
      </c>
      <c r="J71" s="149">
        <f t="shared" si="2"/>
        <v>1090</v>
      </c>
      <c r="K71" s="165">
        <f t="shared" si="2"/>
        <v>6</v>
      </c>
      <c r="L71" s="162">
        <v>2</v>
      </c>
    </row>
    <row r="72" spans="1:12" ht="17.25" customHeight="1">
      <c r="A72" s="157" t="s">
        <v>167</v>
      </c>
      <c r="B72" s="170" t="s">
        <v>303</v>
      </c>
      <c r="C72" s="149" t="s">
        <v>15</v>
      </c>
      <c r="D72" s="145">
        <v>1</v>
      </c>
      <c r="E72" s="139">
        <v>610</v>
      </c>
      <c r="F72" s="153">
        <v>2</v>
      </c>
      <c r="G72" s="157">
        <v>1</v>
      </c>
      <c r="H72" s="139">
        <v>190</v>
      </c>
      <c r="I72" s="153">
        <v>6</v>
      </c>
      <c r="J72" s="149">
        <f t="shared" si="2"/>
        <v>800</v>
      </c>
      <c r="K72" s="165">
        <f t="shared" si="2"/>
        <v>8</v>
      </c>
      <c r="L72" s="162">
        <v>3</v>
      </c>
    </row>
    <row r="73" spans="1:12" ht="17.25" customHeight="1">
      <c r="A73" s="157" t="s">
        <v>168</v>
      </c>
      <c r="B73" s="292" t="s">
        <v>226</v>
      </c>
      <c r="C73" s="149" t="s">
        <v>13</v>
      </c>
      <c r="D73" s="145">
        <v>8</v>
      </c>
      <c r="E73" s="139">
        <v>230</v>
      </c>
      <c r="F73" s="153">
        <v>5</v>
      </c>
      <c r="G73" s="157">
        <v>6</v>
      </c>
      <c r="H73" s="139">
        <v>220</v>
      </c>
      <c r="I73" s="153">
        <v>4</v>
      </c>
      <c r="J73" s="149">
        <f t="shared" si="2"/>
        <v>450</v>
      </c>
      <c r="K73" s="165">
        <f t="shared" si="2"/>
        <v>9</v>
      </c>
      <c r="L73" s="162">
        <v>4</v>
      </c>
    </row>
    <row r="74" spans="1:12" ht="17.25" customHeight="1">
      <c r="A74" s="157" t="s">
        <v>169</v>
      </c>
      <c r="B74" s="169" t="s">
        <v>408</v>
      </c>
      <c r="C74" s="148" t="s">
        <v>389</v>
      </c>
      <c r="D74" s="144">
        <v>4</v>
      </c>
      <c r="E74" s="140">
        <v>140</v>
      </c>
      <c r="F74" s="152">
        <v>6</v>
      </c>
      <c r="G74" s="156">
        <v>3</v>
      </c>
      <c r="H74" s="140">
        <v>230</v>
      </c>
      <c r="I74" s="152">
        <v>3</v>
      </c>
      <c r="J74" s="13">
        <f t="shared" si="2"/>
        <v>370</v>
      </c>
      <c r="K74" s="60">
        <f t="shared" si="2"/>
        <v>9</v>
      </c>
      <c r="L74" s="184">
        <v>5</v>
      </c>
    </row>
    <row r="75" spans="1:12" ht="17.25" customHeight="1">
      <c r="A75" s="157" t="s">
        <v>170</v>
      </c>
      <c r="B75" s="170" t="s">
        <v>205</v>
      </c>
      <c r="C75" s="149" t="s">
        <v>16</v>
      </c>
      <c r="D75" s="145">
        <v>7</v>
      </c>
      <c r="E75" s="139">
        <v>70</v>
      </c>
      <c r="F75" s="153">
        <v>9</v>
      </c>
      <c r="G75" s="157">
        <v>9</v>
      </c>
      <c r="H75" s="139">
        <v>820</v>
      </c>
      <c r="I75" s="153">
        <v>1</v>
      </c>
      <c r="J75" s="149">
        <f t="shared" si="2"/>
        <v>890</v>
      </c>
      <c r="K75" s="165">
        <f t="shared" si="2"/>
        <v>10</v>
      </c>
      <c r="L75" s="162">
        <v>6</v>
      </c>
    </row>
    <row r="76" spans="1:12" ht="17.25" customHeight="1">
      <c r="A76" s="157" t="s">
        <v>171</v>
      </c>
      <c r="B76" s="170" t="s">
        <v>245</v>
      </c>
      <c r="C76" s="149" t="s">
        <v>17</v>
      </c>
      <c r="D76" s="145">
        <v>9</v>
      </c>
      <c r="E76" s="139">
        <v>360</v>
      </c>
      <c r="F76" s="153">
        <v>4</v>
      </c>
      <c r="G76" s="157">
        <v>4</v>
      </c>
      <c r="H76" s="139">
        <v>170</v>
      </c>
      <c r="I76" s="153">
        <v>7</v>
      </c>
      <c r="J76" s="149">
        <f t="shared" si="2"/>
        <v>530</v>
      </c>
      <c r="K76" s="165">
        <f t="shared" si="2"/>
        <v>11</v>
      </c>
      <c r="L76" s="162">
        <v>7</v>
      </c>
    </row>
    <row r="77" spans="1:12" ht="17.25" customHeight="1">
      <c r="A77" s="157" t="s">
        <v>172</v>
      </c>
      <c r="B77" s="170" t="s">
        <v>409</v>
      </c>
      <c r="C77" s="149" t="s">
        <v>15</v>
      </c>
      <c r="D77" s="145">
        <v>2</v>
      </c>
      <c r="E77" s="139">
        <v>80</v>
      </c>
      <c r="F77" s="153">
        <v>7</v>
      </c>
      <c r="G77" s="157">
        <v>5</v>
      </c>
      <c r="H77" s="139">
        <v>130</v>
      </c>
      <c r="I77" s="153">
        <v>8</v>
      </c>
      <c r="J77" s="160">
        <f t="shared" si="2"/>
        <v>210</v>
      </c>
      <c r="K77" s="165">
        <f t="shared" si="2"/>
        <v>15</v>
      </c>
      <c r="L77" s="162">
        <v>8</v>
      </c>
    </row>
    <row r="78" spans="1:12" ht="17.25" customHeight="1">
      <c r="A78" s="157" t="s">
        <v>173</v>
      </c>
      <c r="B78" s="170" t="s">
        <v>314</v>
      </c>
      <c r="C78" s="149" t="s">
        <v>315</v>
      </c>
      <c r="D78" s="145">
        <v>5</v>
      </c>
      <c r="E78" s="139">
        <v>80</v>
      </c>
      <c r="F78" s="153">
        <v>7</v>
      </c>
      <c r="G78" s="157">
        <v>2</v>
      </c>
      <c r="H78" s="139">
        <v>10</v>
      </c>
      <c r="I78" s="153">
        <v>9</v>
      </c>
      <c r="J78" s="160">
        <f t="shared" si="2"/>
        <v>90</v>
      </c>
      <c r="K78" s="165">
        <f t="shared" si="2"/>
        <v>16</v>
      </c>
      <c r="L78" s="285">
        <v>9</v>
      </c>
    </row>
    <row r="79" spans="1:12" ht="17.25" customHeight="1">
      <c r="A79" s="157" t="s">
        <v>174</v>
      </c>
      <c r="B79" s="204"/>
      <c r="C79" s="293"/>
      <c r="D79" s="205"/>
      <c r="E79" s="203"/>
      <c r="F79" s="204"/>
      <c r="G79" s="205"/>
      <c r="H79" s="203"/>
      <c r="I79" s="204"/>
      <c r="J79" s="206"/>
      <c r="K79" s="206"/>
      <c r="L79" s="206"/>
    </row>
    <row r="80" spans="1:12" ht="17.25" customHeight="1">
      <c r="A80" s="157" t="s">
        <v>175</v>
      </c>
      <c r="B80" s="170"/>
      <c r="C80" s="149"/>
      <c r="D80" s="145"/>
      <c r="E80" s="139"/>
      <c r="F80" s="202"/>
      <c r="G80" s="145"/>
      <c r="H80" s="139"/>
      <c r="I80" s="153"/>
      <c r="J80" s="160"/>
      <c r="K80" s="197"/>
      <c r="L80" s="193"/>
    </row>
    <row r="81" spans="1:12" ht="17.25" customHeight="1">
      <c r="A81" s="157" t="s">
        <v>176</v>
      </c>
      <c r="B81" s="170"/>
      <c r="C81" s="149"/>
      <c r="D81" s="145"/>
      <c r="E81" s="139"/>
      <c r="F81" s="153"/>
      <c r="G81" s="157"/>
      <c r="H81" s="139"/>
      <c r="I81" s="153"/>
      <c r="J81" s="160"/>
      <c r="K81" s="197"/>
      <c r="L81" s="193"/>
    </row>
    <row r="82" spans="1:12" ht="17.25" customHeight="1">
      <c r="A82" s="157" t="s">
        <v>177</v>
      </c>
      <c r="B82" s="170"/>
      <c r="C82" s="149"/>
      <c r="D82" s="145"/>
      <c r="E82" s="139"/>
      <c r="F82" s="153"/>
      <c r="G82" s="157"/>
      <c r="H82" s="139"/>
      <c r="I82" s="153"/>
      <c r="J82" s="160"/>
      <c r="K82" s="165"/>
      <c r="L82" s="162"/>
    </row>
    <row r="83" spans="1:12" ht="17.25" customHeight="1">
      <c r="A83" s="157" t="s">
        <v>178</v>
      </c>
      <c r="B83" s="170"/>
      <c r="C83" s="149"/>
      <c r="D83" s="145"/>
      <c r="E83" s="139"/>
      <c r="F83" s="153"/>
      <c r="G83" s="157"/>
      <c r="H83" s="139"/>
      <c r="I83" s="153"/>
      <c r="J83" s="160"/>
      <c r="K83" s="165"/>
      <c r="L83" s="162"/>
    </row>
    <row r="84" spans="1:12" ht="17.25" customHeight="1">
      <c r="A84" s="157" t="s">
        <v>179</v>
      </c>
      <c r="B84" s="170"/>
      <c r="C84" s="149"/>
      <c r="D84" s="145"/>
      <c r="E84" s="139"/>
      <c r="F84" s="153"/>
      <c r="G84" s="157"/>
      <c r="H84" s="139"/>
      <c r="I84" s="153"/>
      <c r="J84" s="160"/>
      <c r="K84" s="165"/>
      <c r="L84" s="162"/>
    </row>
    <row r="85" spans="1:12" ht="17.25" customHeight="1">
      <c r="A85" s="157" t="s">
        <v>180</v>
      </c>
      <c r="B85" s="170"/>
      <c r="C85" s="149"/>
      <c r="D85" s="145"/>
      <c r="E85" s="181"/>
      <c r="F85" s="153"/>
      <c r="G85" s="157"/>
      <c r="H85" s="139"/>
      <c r="I85" s="153"/>
      <c r="J85" s="160"/>
      <c r="K85" s="165"/>
      <c r="L85" s="162"/>
    </row>
    <row r="86" spans="1:12" ht="17.25" customHeight="1">
      <c r="A86" s="157" t="s">
        <v>181</v>
      </c>
      <c r="B86" s="170"/>
      <c r="C86" s="149"/>
      <c r="D86" s="145"/>
      <c r="E86" s="139"/>
      <c r="F86" s="153"/>
      <c r="G86" s="157"/>
      <c r="H86" s="139"/>
      <c r="I86" s="153"/>
      <c r="J86" s="160"/>
      <c r="K86" s="165"/>
      <c r="L86" s="162"/>
    </row>
    <row r="87" spans="1:12" ht="17.25" customHeight="1">
      <c r="A87" s="157" t="s">
        <v>182</v>
      </c>
      <c r="B87" s="170"/>
      <c r="C87" s="149"/>
      <c r="D87" s="145"/>
      <c r="E87" s="139"/>
      <c r="F87" s="153"/>
      <c r="G87" s="157"/>
      <c r="H87" s="139"/>
      <c r="I87" s="153"/>
      <c r="J87" s="160"/>
      <c r="K87" s="165"/>
      <c r="L87" s="162"/>
    </row>
    <row r="88" spans="1:12" ht="17.25" customHeight="1">
      <c r="A88" s="157" t="s">
        <v>183</v>
      </c>
      <c r="B88" s="170"/>
      <c r="C88" s="149"/>
      <c r="D88" s="145"/>
      <c r="E88" s="139"/>
      <c r="F88" s="153"/>
      <c r="G88" s="157"/>
      <c r="H88" s="139"/>
      <c r="I88" s="153"/>
      <c r="J88" s="160"/>
      <c r="K88" s="165"/>
      <c r="L88" s="162"/>
    </row>
    <row r="89" spans="1:12" ht="17.25" customHeight="1">
      <c r="A89" s="157" t="s">
        <v>184</v>
      </c>
      <c r="B89" s="170"/>
      <c r="C89" s="149"/>
      <c r="D89" s="145"/>
      <c r="E89" s="139"/>
      <c r="F89" s="153"/>
      <c r="G89" s="157"/>
      <c r="H89" s="139"/>
      <c r="I89" s="153"/>
      <c r="J89" s="160"/>
      <c r="K89" s="165"/>
      <c r="L89" s="162"/>
    </row>
    <row r="90" spans="1:12" ht="17.25" customHeight="1">
      <c r="A90" s="157" t="s">
        <v>185</v>
      </c>
      <c r="B90" s="170"/>
      <c r="C90" s="149"/>
      <c r="D90" s="145"/>
      <c r="E90" s="139"/>
      <c r="F90" s="153"/>
      <c r="G90" s="157"/>
      <c r="H90" s="139"/>
      <c r="I90" s="153"/>
      <c r="J90" s="160"/>
      <c r="K90" s="165"/>
      <c r="L90" s="162"/>
    </row>
    <row r="91" spans="1:12" ht="17.25" customHeight="1">
      <c r="A91" s="157" t="s">
        <v>186</v>
      </c>
      <c r="B91" s="170"/>
      <c r="C91" s="149"/>
      <c r="D91" s="145"/>
      <c r="E91" s="139"/>
      <c r="F91" s="153"/>
      <c r="G91" s="157"/>
      <c r="H91" s="139"/>
      <c r="I91" s="153"/>
      <c r="J91" s="160"/>
      <c r="K91" s="165"/>
      <c r="L91" s="162"/>
    </row>
    <row r="92" spans="1:12" ht="17.25" customHeight="1">
      <c r="A92" s="157" t="s">
        <v>187</v>
      </c>
      <c r="B92" s="170"/>
      <c r="C92" s="149"/>
      <c r="D92" s="145"/>
      <c r="E92" s="139"/>
      <c r="F92" s="153"/>
      <c r="G92" s="157"/>
      <c r="H92" s="139"/>
      <c r="I92" s="153"/>
      <c r="J92" s="160"/>
      <c r="K92" s="165"/>
      <c r="L92" s="162"/>
    </row>
    <row r="93" spans="1:12" ht="17.25" customHeight="1">
      <c r="A93" s="157" t="s">
        <v>188</v>
      </c>
      <c r="B93" s="170"/>
      <c r="C93" s="149"/>
      <c r="D93" s="145"/>
      <c r="E93" s="139"/>
      <c r="F93" s="153"/>
      <c r="G93" s="157"/>
      <c r="H93" s="139"/>
      <c r="I93" s="153"/>
      <c r="J93" s="160"/>
      <c r="K93" s="165"/>
      <c r="L93" s="162"/>
    </row>
    <row r="94" spans="1:12" ht="17.25" customHeight="1" thickBot="1">
      <c r="A94" s="158" t="s">
        <v>189</v>
      </c>
      <c r="B94" s="171"/>
      <c r="C94" s="150"/>
      <c r="D94" s="146"/>
      <c r="E94" s="141"/>
      <c r="F94" s="198"/>
      <c r="G94" s="158"/>
      <c r="H94" s="141"/>
      <c r="I94" s="198"/>
      <c r="J94" s="150"/>
      <c r="K94" s="166"/>
      <c r="L94" s="163"/>
    </row>
    <row r="95" ht="13.5" thickTop="1"/>
  </sheetData>
  <sheetProtection/>
  <mergeCells count="1">
    <mergeCell ref="A1:L1"/>
  </mergeCells>
  <printOptions/>
  <pageMargins left="0.63" right="0.54" top="0.48" bottom="0.81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28125" style="0" customWidth="1"/>
    <col min="2" max="2" width="32.7109375" style="0" customWidth="1"/>
    <col min="3" max="3" width="16.7109375" style="0" customWidth="1"/>
    <col min="4" max="4" width="7.7109375" style="0" customWidth="1"/>
    <col min="5" max="5" width="10.7109375" style="0" customWidth="1"/>
    <col min="6" max="7" width="7.7109375" style="0" customWidth="1"/>
    <col min="8" max="8" width="10.7109375" style="0" customWidth="1"/>
    <col min="9" max="9" width="7.7109375" style="0" customWidth="1"/>
    <col min="10" max="10" width="10.7109375" style="0" customWidth="1"/>
    <col min="11" max="12" width="7.7109375" style="0" customWidth="1"/>
  </cols>
  <sheetData>
    <row r="1" spans="1:12" ht="23.25">
      <c r="A1" s="579" t="s">
        <v>321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</row>
    <row r="2" spans="1:12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18</v>
      </c>
      <c r="L2" s="167" t="s">
        <v>12</v>
      </c>
    </row>
    <row r="3" spans="1:12" ht="13.5" thickTop="1">
      <c r="A3" s="592" t="s">
        <v>164</v>
      </c>
      <c r="B3" s="584" t="s">
        <v>0</v>
      </c>
      <c r="C3" s="586" t="s">
        <v>1</v>
      </c>
      <c r="D3" s="210"/>
      <c r="E3" s="211" t="s">
        <v>2</v>
      </c>
      <c r="F3" s="212"/>
      <c r="G3" s="210" t="s">
        <v>10</v>
      </c>
      <c r="H3" s="211" t="s">
        <v>11</v>
      </c>
      <c r="I3" s="212"/>
      <c r="J3" s="581" t="s">
        <v>351</v>
      </c>
      <c r="K3" s="581" t="s">
        <v>350</v>
      </c>
      <c r="L3" s="581" t="s">
        <v>349</v>
      </c>
    </row>
    <row r="4" spans="1:12" ht="13.5" thickBot="1">
      <c r="A4" s="593"/>
      <c r="B4" s="585"/>
      <c r="C4" s="587"/>
      <c r="D4" s="256" t="s">
        <v>3</v>
      </c>
      <c r="E4" s="214" t="s">
        <v>4</v>
      </c>
      <c r="F4" s="215" t="s">
        <v>5</v>
      </c>
      <c r="G4" s="213" t="s">
        <v>3</v>
      </c>
      <c r="H4" s="216" t="s">
        <v>4</v>
      </c>
      <c r="I4" s="215" t="s">
        <v>5</v>
      </c>
      <c r="J4" s="582"/>
      <c r="K4" s="582"/>
      <c r="L4" s="582"/>
    </row>
    <row r="5" spans="1:12" ht="18" customHeight="1" thickTop="1">
      <c r="A5" s="217" t="s">
        <v>165</v>
      </c>
      <c r="B5" s="260" t="s">
        <v>354</v>
      </c>
      <c r="C5" s="218" t="s">
        <v>58</v>
      </c>
      <c r="D5" s="219">
        <v>23</v>
      </c>
      <c r="E5" s="220">
        <v>2215</v>
      </c>
      <c r="F5" s="221">
        <v>1</v>
      </c>
      <c r="G5" s="217"/>
      <c r="H5" s="588" t="s">
        <v>358</v>
      </c>
      <c r="I5" s="221"/>
      <c r="J5" s="222"/>
      <c r="K5" s="223"/>
      <c r="L5" s="224">
        <f>SUM(F5)</f>
        <v>1</v>
      </c>
    </row>
    <row r="6" spans="1:12" ht="18" customHeight="1">
      <c r="A6" s="225" t="s">
        <v>166</v>
      </c>
      <c r="B6" s="261" t="s">
        <v>325</v>
      </c>
      <c r="C6" s="226" t="s">
        <v>323</v>
      </c>
      <c r="D6" s="233">
        <v>20</v>
      </c>
      <c r="E6" s="234">
        <v>2190</v>
      </c>
      <c r="F6" s="229">
        <v>2</v>
      </c>
      <c r="G6" s="230"/>
      <c r="H6" s="589"/>
      <c r="I6" s="229"/>
      <c r="J6" s="231"/>
      <c r="K6" s="232"/>
      <c r="L6" s="236">
        <f aca="true" t="shared" si="0" ref="L6:L29">SUM(F6)</f>
        <v>2</v>
      </c>
    </row>
    <row r="7" spans="1:12" ht="18" customHeight="1">
      <c r="A7" s="225" t="s">
        <v>167</v>
      </c>
      <c r="B7" s="262" t="s">
        <v>306</v>
      </c>
      <c r="C7" s="237" t="s">
        <v>323</v>
      </c>
      <c r="D7" s="233">
        <v>29</v>
      </c>
      <c r="E7" s="234">
        <v>2055</v>
      </c>
      <c r="F7" s="235">
        <v>3</v>
      </c>
      <c r="G7" s="225"/>
      <c r="H7" s="589"/>
      <c r="I7" s="235"/>
      <c r="J7" s="231"/>
      <c r="K7" s="232"/>
      <c r="L7" s="236">
        <f t="shared" si="0"/>
        <v>3</v>
      </c>
    </row>
    <row r="8" spans="1:12" ht="18" customHeight="1">
      <c r="A8" s="225" t="s">
        <v>168</v>
      </c>
      <c r="B8" s="263" t="s">
        <v>322</v>
      </c>
      <c r="C8" s="226" t="s">
        <v>323</v>
      </c>
      <c r="D8" s="227">
        <v>15</v>
      </c>
      <c r="E8" s="228">
        <v>2050</v>
      </c>
      <c r="F8" s="235">
        <v>4</v>
      </c>
      <c r="G8" s="225"/>
      <c r="H8" s="589"/>
      <c r="I8" s="235"/>
      <c r="J8" s="231"/>
      <c r="K8" s="232"/>
      <c r="L8" s="236">
        <f t="shared" si="0"/>
        <v>4</v>
      </c>
    </row>
    <row r="9" spans="1:12" ht="18" customHeight="1">
      <c r="A9" s="225" t="s">
        <v>169</v>
      </c>
      <c r="B9" s="261" t="s">
        <v>324</v>
      </c>
      <c r="C9" s="237" t="s">
        <v>323</v>
      </c>
      <c r="D9" s="233">
        <v>36</v>
      </c>
      <c r="E9" s="234">
        <v>1390</v>
      </c>
      <c r="F9" s="235">
        <v>5</v>
      </c>
      <c r="G9" s="225"/>
      <c r="H9" s="589"/>
      <c r="I9" s="235"/>
      <c r="J9" s="231"/>
      <c r="K9" s="232"/>
      <c r="L9" s="236">
        <f t="shared" si="0"/>
        <v>5</v>
      </c>
    </row>
    <row r="10" spans="1:12" ht="18" customHeight="1">
      <c r="A10" s="225" t="s">
        <v>170</v>
      </c>
      <c r="B10" s="261" t="s">
        <v>352</v>
      </c>
      <c r="C10" s="237" t="s">
        <v>315</v>
      </c>
      <c r="D10" s="233">
        <v>21</v>
      </c>
      <c r="E10" s="234">
        <v>1215</v>
      </c>
      <c r="F10" s="235">
        <v>6</v>
      </c>
      <c r="G10" s="225"/>
      <c r="H10" s="589"/>
      <c r="I10" s="235"/>
      <c r="J10" s="231"/>
      <c r="K10" s="232"/>
      <c r="L10" s="236">
        <f t="shared" si="0"/>
        <v>6</v>
      </c>
    </row>
    <row r="11" spans="1:12" ht="18" customHeight="1">
      <c r="A11" s="225" t="s">
        <v>171</v>
      </c>
      <c r="B11" s="261" t="s">
        <v>335</v>
      </c>
      <c r="C11" s="237" t="s">
        <v>81</v>
      </c>
      <c r="D11" s="233">
        <v>18</v>
      </c>
      <c r="E11" s="234">
        <v>1195</v>
      </c>
      <c r="F11" s="235">
        <v>7</v>
      </c>
      <c r="G11" s="225"/>
      <c r="H11" s="589"/>
      <c r="I11" s="235"/>
      <c r="J11" s="231"/>
      <c r="K11" s="232"/>
      <c r="L11" s="236">
        <f t="shared" si="0"/>
        <v>7</v>
      </c>
    </row>
    <row r="12" spans="1:12" ht="18" customHeight="1">
      <c r="A12" s="225" t="s">
        <v>172</v>
      </c>
      <c r="B12" s="261" t="s">
        <v>353</v>
      </c>
      <c r="C12" s="237" t="s">
        <v>58</v>
      </c>
      <c r="D12" s="233">
        <v>28</v>
      </c>
      <c r="E12" s="234">
        <v>1190</v>
      </c>
      <c r="F12" s="235">
        <v>8</v>
      </c>
      <c r="G12" s="225"/>
      <c r="H12" s="589"/>
      <c r="I12" s="235"/>
      <c r="J12" s="231"/>
      <c r="K12" s="232"/>
      <c r="L12" s="236">
        <f t="shared" si="0"/>
        <v>8</v>
      </c>
    </row>
    <row r="13" spans="1:12" ht="18" customHeight="1">
      <c r="A13" s="225" t="s">
        <v>173</v>
      </c>
      <c r="B13" s="261" t="s">
        <v>317</v>
      </c>
      <c r="C13" s="237" t="s">
        <v>315</v>
      </c>
      <c r="D13" s="233">
        <v>39</v>
      </c>
      <c r="E13" s="234">
        <v>1085</v>
      </c>
      <c r="F13" s="235">
        <v>9</v>
      </c>
      <c r="G13" s="225"/>
      <c r="H13" s="589"/>
      <c r="I13" s="235"/>
      <c r="J13" s="231"/>
      <c r="K13" s="232"/>
      <c r="L13" s="236">
        <f t="shared" si="0"/>
        <v>9</v>
      </c>
    </row>
    <row r="14" spans="1:12" ht="18" customHeight="1">
      <c r="A14" s="225" t="s">
        <v>174</v>
      </c>
      <c r="B14" s="261" t="s">
        <v>334</v>
      </c>
      <c r="C14" s="237" t="s">
        <v>81</v>
      </c>
      <c r="D14" s="233">
        <v>25</v>
      </c>
      <c r="E14" s="234">
        <v>1070</v>
      </c>
      <c r="F14" s="235">
        <v>10</v>
      </c>
      <c r="G14" s="225"/>
      <c r="H14" s="589"/>
      <c r="I14" s="235"/>
      <c r="J14" s="231"/>
      <c r="K14" s="232"/>
      <c r="L14" s="236">
        <f t="shared" si="0"/>
        <v>10</v>
      </c>
    </row>
    <row r="15" spans="1:12" ht="18" customHeight="1">
      <c r="A15" s="225" t="s">
        <v>175</v>
      </c>
      <c r="B15" s="261" t="s">
        <v>342</v>
      </c>
      <c r="C15" s="237" t="s">
        <v>315</v>
      </c>
      <c r="D15" s="233">
        <v>34</v>
      </c>
      <c r="E15" s="255">
        <v>990</v>
      </c>
      <c r="F15" s="235">
        <v>11</v>
      </c>
      <c r="G15" s="225"/>
      <c r="H15" s="589"/>
      <c r="I15" s="235"/>
      <c r="J15" s="231"/>
      <c r="K15" s="232"/>
      <c r="L15" s="236">
        <f t="shared" si="0"/>
        <v>11</v>
      </c>
    </row>
    <row r="16" spans="1:12" ht="18" customHeight="1">
      <c r="A16" s="225" t="s">
        <v>176</v>
      </c>
      <c r="B16" s="261" t="s">
        <v>333</v>
      </c>
      <c r="C16" s="237" t="s">
        <v>15</v>
      </c>
      <c r="D16" s="233">
        <v>27</v>
      </c>
      <c r="E16" s="234">
        <v>970</v>
      </c>
      <c r="F16" s="235">
        <v>12</v>
      </c>
      <c r="G16" s="225"/>
      <c r="H16" s="589"/>
      <c r="I16" s="235"/>
      <c r="J16" s="231"/>
      <c r="K16" s="232"/>
      <c r="L16" s="236">
        <f t="shared" si="0"/>
        <v>12</v>
      </c>
    </row>
    <row r="17" spans="1:12" ht="18" customHeight="1">
      <c r="A17" s="225" t="s">
        <v>177</v>
      </c>
      <c r="B17" s="261" t="s">
        <v>355</v>
      </c>
      <c r="C17" s="237" t="s">
        <v>14</v>
      </c>
      <c r="D17" s="233">
        <v>31</v>
      </c>
      <c r="E17" s="234">
        <v>970</v>
      </c>
      <c r="F17" s="235">
        <v>13</v>
      </c>
      <c r="G17" s="225"/>
      <c r="H17" s="589"/>
      <c r="I17" s="235"/>
      <c r="J17" s="231"/>
      <c r="K17" s="232"/>
      <c r="L17" s="236">
        <f t="shared" si="0"/>
        <v>13</v>
      </c>
    </row>
    <row r="18" spans="1:12" ht="18" customHeight="1">
      <c r="A18" s="225" t="s">
        <v>178</v>
      </c>
      <c r="B18" s="261" t="s">
        <v>339</v>
      </c>
      <c r="C18" s="237" t="s">
        <v>218</v>
      </c>
      <c r="D18" s="233">
        <v>22</v>
      </c>
      <c r="E18" s="234">
        <v>945</v>
      </c>
      <c r="F18" s="235">
        <v>14</v>
      </c>
      <c r="G18" s="225"/>
      <c r="H18" s="589"/>
      <c r="I18" s="235"/>
      <c r="J18" s="231"/>
      <c r="K18" s="232"/>
      <c r="L18" s="236">
        <f t="shared" si="0"/>
        <v>14</v>
      </c>
    </row>
    <row r="19" spans="1:12" ht="18" customHeight="1">
      <c r="A19" s="225" t="s">
        <v>179</v>
      </c>
      <c r="B19" s="261" t="s">
        <v>356</v>
      </c>
      <c r="C19" s="237" t="s">
        <v>14</v>
      </c>
      <c r="D19" s="233">
        <v>16</v>
      </c>
      <c r="E19" s="234">
        <v>945</v>
      </c>
      <c r="F19" s="235">
        <v>15</v>
      </c>
      <c r="G19" s="225"/>
      <c r="H19" s="589"/>
      <c r="I19" s="235"/>
      <c r="J19" s="231"/>
      <c r="K19" s="232"/>
      <c r="L19" s="236">
        <f t="shared" si="0"/>
        <v>15</v>
      </c>
    </row>
    <row r="20" spans="1:12" ht="18" customHeight="1">
      <c r="A20" s="225" t="s">
        <v>180</v>
      </c>
      <c r="B20" s="261" t="s">
        <v>336</v>
      </c>
      <c r="C20" s="237" t="s">
        <v>218</v>
      </c>
      <c r="D20" s="233">
        <v>35</v>
      </c>
      <c r="E20" s="254">
        <v>890</v>
      </c>
      <c r="F20" s="235">
        <v>16</v>
      </c>
      <c r="G20" s="225"/>
      <c r="H20" s="589"/>
      <c r="I20" s="235"/>
      <c r="J20" s="231"/>
      <c r="K20" s="232"/>
      <c r="L20" s="236">
        <f t="shared" si="0"/>
        <v>16</v>
      </c>
    </row>
    <row r="21" spans="1:12" ht="18" customHeight="1">
      <c r="A21" s="225" t="s">
        <v>181</v>
      </c>
      <c r="B21" s="261" t="s">
        <v>344</v>
      </c>
      <c r="C21" s="237" t="s">
        <v>315</v>
      </c>
      <c r="D21" s="233">
        <v>17</v>
      </c>
      <c r="E21" s="234">
        <v>825</v>
      </c>
      <c r="F21" s="235">
        <v>17</v>
      </c>
      <c r="G21" s="225"/>
      <c r="H21" s="589"/>
      <c r="I21" s="235"/>
      <c r="J21" s="231"/>
      <c r="K21" s="232"/>
      <c r="L21" s="236">
        <f t="shared" si="0"/>
        <v>17</v>
      </c>
    </row>
    <row r="22" spans="1:12" ht="18" customHeight="1">
      <c r="A22" s="225" t="s">
        <v>182</v>
      </c>
      <c r="B22" s="261" t="s">
        <v>337</v>
      </c>
      <c r="C22" s="237" t="s">
        <v>218</v>
      </c>
      <c r="D22" s="233">
        <v>38</v>
      </c>
      <c r="E22" s="234">
        <v>725</v>
      </c>
      <c r="F22" s="235">
        <v>18</v>
      </c>
      <c r="G22" s="225"/>
      <c r="H22" s="589"/>
      <c r="I22" s="235"/>
      <c r="J22" s="231"/>
      <c r="K22" s="232"/>
      <c r="L22" s="236">
        <f t="shared" si="0"/>
        <v>18</v>
      </c>
    </row>
    <row r="23" spans="1:12" ht="18" customHeight="1">
      <c r="A23" s="225" t="s">
        <v>183</v>
      </c>
      <c r="B23" s="261" t="s">
        <v>328</v>
      </c>
      <c r="C23" s="237" t="s">
        <v>15</v>
      </c>
      <c r="D23" s="233">
        <v>30</v>
      </c>
      <c r="E23" s="234">
        <v>625</v>
      </c>
      <c r="F23" s="235">
        <v>19</v>
      </c>
      <c r="G23" s="225"/>
      <c r="H23" s="589"/>
      <c r="I23" s="235"/>
      <c r="J23" s="231"/>
      <c r="K23" s="232"/>
      <c r="L23" s="236">
        <f t="shared" si="0"/>
        <v>19</v>
      </c>
    </row>
    <row r="24" spans="1:12" ht="18" customHeight="1">
      <c r="A24" s="225" t="s">
        <v>184</v>
      </c>
      <c r="B24" s="261" t="s">
        <v>343</v>
      </c>
      <c r="C24" s="237" t="s">
        <v>315</v>
      </c>
      <c r="D24" s="233">
        <v>13</v>
      </c>
      <c r="E24" s="234">
        <v>595</v>
      </c>
      <c r="F24" s="235">
        <v>20</v>
      </c>
      <c r="G24" s="225"/>
      <c r="H24" s="589"/>
      <c r="I24" s="235"/>
      <c r="J24" s="231"/>
      <c r="K24" s="232"/>
      <c r="L24" s="236">
        <f t="shared" si="0"/>
        <v>20</v>
      </c>
    </row>
    <row r="25" spans="1:12" ht="18" customHeight="1">
      <c r="A25" s="225" t="s">
        <v>185</v>
      </c>
      <c r="B25" s="261" t="s">
        <v>345</v>
      </c>
      <c r="C25" s="237" t="s">
        <v>315</v>
      </c>
      <c r="D25" s="233">
        <v>26</v>
      </c>
      <c r="E25" s="234">
        <v>575</v>
      </c>
      <c r="F25" s="235">
        <v>21</v>
      </c>
      <c r="G25" s="225"/>
      <c r="H25" s="589"/>
      <c r="I25" s="235"/>
      <c r="J25" s="231"/>
      <c r="K25" s="232"/>
      <c r="L25" s="236">
        <f t="shared" si="0"/>
        <v>21</v>
      </c>
    </row>
    <row r="26" spans="1:12" ht="18" customHeight="1">
      <c r="A26" s="225" t="s">
        <v>186</v>
      </c>
      <c r="B26" s="261" t="s">
        <v>338</v>
      </c>
      <c r="C26" s="237" t="s">
        <v>218</v>
      </c>
      <c r="D26" s="233">
        <v>24</v>
      </c>
      <c r="E26" s="234">
        <v>570</v>
      </c>
      <c r="F26" s="235">
        <v>22</v>
      </c>
      <c r="G26" s="225"/>
      <c r="H26" s="589"/>
      <c r="I26" s="235"/>
      <c r="J26" s="231"/>
      <c r="K26" s="232"/>
      <c r="L26" s="236">
        <f t="shared" si="0"/>
        <v>22</v>
      </c>
    </row>
    <row r="27" spans="1:12" ht="18" customHeight="1">
      <c r="A27" s="225" t="s">
        <v>187</v>
      </c>
      <c r="B27" s="264" t="s">
        <v>341</v>
      </c>
      <c r="C27" s="237" t="s">
        <v>315</v>
      </c>
      <c r="D27" s="233">
        <v>37</v>
      </c>
      <c r="E27" s="234">
        <v>550</v>
      </c>
      <c r="F27" s="235">
        <v>23</v>
      </c>
      <c r="G27" s="225"/>
      <c r="H27" s="589"/>
      <c r="I27" s="235"/>
      <c r="J27" s="231"/>
      <c r="K27" s="232"/>
      <c r="L27" s="236">
        <f t="shared" si="0"/>
        <v>23</v>
      </c>
    </row>
    <row r="28" spans="1:12" ht="18" customHeight="1">
      <c r="A28" s="225" t="s">
        <v>188</v>
      </c>
      <c r="B28" s="264" t="s">
        <v>340</v>
      </c>
      <c r="C28" s="237" t="s">
        <v>218</v>
      </c>
      <c r="D28" s="233">
        <v>19</v>
      </c>
      <c r="E28" s="234">
        <v>395</v>
      </c>
      <c r="F28" s="235">
        <v>24</v>
      </c>
      <c r="G28" s="225"/>
      <c r="H28" s="589"/>
      <c r="I28" s="235"/>
      <c r="J28" s="231"/>
      <c r="K28" s="232"/>
      <c r="L28" s="236">
        <f t="shared" si="0"/>
        <v>24</v>
      </c>
    </row>
    <row r="29" spans="1:12" ht="18" customHeight="1">
      <c r="A29" s="225" t="s">
        <v>189</v>
      </c>
      <c r="B29" s="264" t="s">
        <v>346</v>
      </c>
      <c r="C29" s="237" t="s">
        <v>315</v>
      </c>
      <c r="D29" s="233">
        <v>14</v>
      </c>
      <c r="E29" s="234">
        <v>380</v>
      </c>
      <c r="F29" s="235">
        <v>25</v>
      </c>
      <c r="G29" s="225"/>
      <c r="H29" s="589"/>
      <c r="I29" s="235"/>
      <c r="J29" s="231"/>
      <c r="K29" s="232"/>
      <c r="L29" s="236">
        <f t="shared" si="0"/>
        <v>25</v>
      </c>
    </row>
    <row r="30" spans="1:12" ht="18" customHeight="1" thickBot="1">
      <c r="A30" s="239">
        <v>26</v>
      </c>
      <c r="B30" s="265" t="s">
        <v>357</v>
      </c>
      <c r="C30" s="246" t="s">
        <v>315</v>
      </c>
      <c r="D30" s="240">
        <v>33</v>
      </c>
      <c r="E30" s="241">
        <v>210</v>
      </c>
      <c r="F30" s="242">
        <v>26</v>
      </c>
      <c r="G30" s="239"/>
      <c r="H30" s="590"/>
      <c r="I30" s="242"/>
      <c r="J30" s="243"/>
      <c r="K30" s="244"/>
      <c r="L30" s="252">
        <v>26</v>
      </c>
    </row>
    <row r="31" spans="1:12" ht="24" thickTop="1">
      <c r="A31" s="597" t="s">
        <v>321</v>
      </c>
      <c r="B31" s="598"/>
      <c r="C31" s="598"/>
      <c r="D31" s="598"/>
      <c r="E31" s="598"/>
      <c r="F31" s="598"/>
      <c r="G31" s="598"/>
      <c r="H31" s="598"/>
      <c r="I31" s="598"/>
      <c r="J31" s="598"/>
      <c r="K31" s="598"/>
      <c r="L31" s="598"/>
    </row>
    <row r="32" spans="1:12" ht="13.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3" t="s">
        <v>18</v>
      </c>
      <c r="L32" s="167" t="s">
        <v>163</v>
      </c>
    </row>
    <row r="33" spans="1:12" ht="13.5" thickTop="1">
      <c r="A33" s="592" t="s">
        <v>164</v>
      </c>
      <c r="B33" s="584" t="s">
        <v>0</v>
      </c>
      <c r="C33" s="586" t="s">
        <v>1</v>
      </c>
      <c r="D33" s="210"/>
      <c r="E33" s="211" t="s">
        <v>2</v>
      </c>
      <c r="F33" s="212"/>
      <c r="G33" s="210" t="s">
        <v>10</v>
      </c>
      <c r="H33" s="211" t="s">
        <v>11</v>
      </c>
      <c r="I33" s="212"/>
      <c r="J33" s="581" t="s">
        <v>351</v>
      </c>
      <c r="K33" s="581" t="s">
        <v>350</v>
      </c>
      <c r="L33" s="581" t="s">
        <v>349</v>
      </c>
    </row>
    <row r="34" spans="1:12" ht="13.5" thickBot="1">
      <c r="A34" s="593"/>
      <c r="B34" s="585"/>
      <c r="C34" s="587"/>
      <c r="D34" s="256" t="s">
        <v>3</v>
      </c>
      <c r="E34" s="259" t="s">
        <v>4</v>
      </c>
      <c r="F34" s="215" t="s">
        <v>5</v>
      </c>
      <c r="G34" s="213" t="s">
        <v>3</v>
      </c>
      <c r="H34" s="216" t="s">
        <v>4</v>
      </c>
      <c r="I34" s="215" t="s">
        <v>5</v>
      </c>
      <c r="J34" s="582"/>
      <c r="K34" s="582"/>
      <c r="L34" s="583"/>
    </row>
    <row r="35" spans="1:12" ht="18" customHeight="1" thickTop="1">
      <c r="A35" s="217" t="s">
        <v>165</v>
      </c>
      <c r="B35" s="264" t="s">
        <v>327</v>
      </c>
      <c r="C35" s="253" t="s">
        <v>323</v>
      </c>
      <c r="D35" s="227">
        <v>1</v>
      </c>
      <c r="E35" s="228">
        <v>1330</v>
      </c>
      <c r="F35" s="221">
        <v>1</v>
      </c>
      <c r="G35" s="217"/>
      <c r="H35" s="588" t="s">
        <v>358</v>
      </c>
      <c r="I35" s="221"/>
      <c r="J35" s="222"/>
      <c r="K35" s="223"/>
      <c r="L35" s="257">
        <f>SUM(F35)</f>
        <v>1</v>
      </c>
    </row>
    <row r="36" spans="1:12" ht="18" customHeight="1">
      <c r="A36" s="225" t="s">
        <v>166</v>
      </c>
      <c r="B36" s="264" t="s">
        <v>301</v>
      </c>
      <c r="C36" s="253" t="s">
        <v>218</v>
      </c>
      <c r="D36" s="233">
        <v>9</v>
      </c>
      <c r="E36" s="234">
        <v>1090</v>
      </c>
      <c r="F36" s="229">
        <v>2</v>
      </c>
      <c r="G36" s="230"/>
      <c r="H36" s="589"/>
      <c r="I36" s="229"/>
      <c r="J36" s="231"/>
      <c r="K36" s="232"/>
      <c r="L36" s="236">
        <f aca="true" t="shared" si="1" ref="L36:L47">SUM(F36)</f>
        <v>2</v>
      </c>
    </row>
    <row r="37" spans="1:12" ht="18" customHeight="1">
      <c r="A37" s="225" t="s">
        <v>167</v>
      </c>
      <c r="B37" s="264" t="s">
        <v>364</v>
      </c>
      <c r="C37" s="253" t="s">
        <v>323</v>
      </c>
      <c r="D37" s="233">
        <v>12</v>
      </c>
      <c r="E37" s="234">
        <v>945</v>
      </c>
      <c r="F37" s="235">
        <v>3</v>
      </c>
      <c r="G37" s="225"/>
      <c r="H37" s="589"/>
      <c r="I37" s="235"/>
      <c r="J37" s="231"/>
      <c r="K37" s="232"/>
      <c r="L37" s="236">
        <f t="shared" si="1"/>
        <v>3</v>
      </c>
    </row>
    <row r="38" spans="1:12" ht="18" customHeight="1">
      <c r="A38" s="225" t="s">
        <v>168</v>
      </c>
      <c r="B38" s="264" t="s">
        <v>329</v>
      </c>
      <c r="C38" s="253" t="s">
        <v>15</v>
      </c>
      <c r="D38" s="233">
        <v>6</v>
      </c>
      <c r="E38" s="234">
        <v>730</v>
      </c>
      <c r="F38" s="235">
        <v>4</v>
      </c>
      <c r="G38" s="225"/>
      <c r="H38" s="589"/>
      <c r="I38" s="235"/>
      <c r="J38" s="231"/>
      <c r="K38" s="232"/>
      <c r="L38" s="236">
        <f t="shared" si="1"/>
        <v>4</v>
      </c>
    </row>
    <row r="39" spans="1:12" ht="18" customHeight="1">
      <c r="A39" s="225" t="s">
        <v>169</v>
      </c>
      <c r="B39" s="264" t="s">
        <v>347</v>
      </c>
      <c r="C39" s="253" t="s">
        <v>315</v>
      </c>
      <c r="D39" s="233">
        <v>10</v>
      </c>
      <c r="E39" s="234">
        <v>690</v>
      </c>
      <c r="F39" s="235">
        <v>5</v>
      </c>
      <c r="G39" s="225"/>
      <c r="H39" s="589"/>
      <c r="I39" s="235"/>
      <c r="J39" s="231"/>
      <c r="K39" s="232"/>
      <c r="L39" s="236">
        <f t="shared" si="1"/>
        <v>5</v>
      </c>
    </row>
    <row r="40" spans="1:12" ht="18" customHeight="1">
      <c r="A40" s="225" t="s">
        <v>170</v>
      </c>
      <c r="B40" s="264" t="s">
        <v>359</v>
      </c>
      <c r="C40" s="253" t="s">
        <v>58</v>
      </c>
      <c r="D40" s="233">
        <v>52</v>
      </c>
      <c r="E40" s="234">
        <v>665</v>
      </c>
      <c r="F40" s="235">
        <v>6</v>
      </c>
      <c r="G40" s="225"/>
      <c r="H40" s="589"/>
      <c r="I40" s="235"/>
      <c r="J40" s="231"/>
      <c r="K40" s="232"/>
      <c r="L40" s="236">
        <f t="shared" si="1"/>
        <v>6</v>
      </c>
    </row>
    <row r="41" spans="1:12" ht="18" customHeight="1">
      <c r="A41" s="225" t="s">
        <v>171</v>
      </c>
      <c r="B41" s="263" t="s">
        <v>326</v>
      </c>
      <c r="C41" s="226" t="s">
        <v>323</v>
      </c>
      <c r="D41" s="227">
        <v>2</v>
      </c>
      <c r="E41" s="228">
        <v>600</v>
      </c>
      <c r="F41" s="235">
        <v>7</v>
      </c>
      <c r="G41" s="225"/>
      <c r="H41" s="589"/>
      <c r="I41" s="235"/>
      <c r="J41" s="231"/>
      <c r="K41" s="232"/>
      <c r="L41" s="236">
        <f t="shared" si="1"/>
        <v>7</v>
      </c>
    </row>
    <row r="42" spans="1:12" ht="18" customHeight="1">
      <c r="A42" s="225" t="s">
        <v>172</v>
      </c>
      <c r="B42" s="264" t="s">
        <v>361</v>
      </c>
      <c r="C42" s="253" t="s">
        <v>14</v>
      </c>
      <c r="D42" s="233">
        <v>8</v>
      </c>
      <c r="E42" s="234">
        <v>345</v>
      </c>
      <c r="F42" s="235">
        <v>8</v>
      </c>
      <c r="G42" s="225"/>
      <c r="H42" s="589"/>
      <c r="I42" s="235"/>
      <c r="J42" s="231"/>
      <c r="K42" s="232"/>
      <c r="L42" s="236">
        <f t="shared" si="1"/>
        <v>8</v>
      </c>
    </row>
    <row r="43" spans="1:12" ht="18" customHeight="1">
      <c r="A43" s="225" t="s">
        <v>173</v>
      </c>
      <c r="B43" s="264" t="s">
        <v>330</v>
      </c>
      <c r="C43" s="253" t="s">
        <v>15</v>
      </c>
      <c r="D43" s="233">
        <v>11</v>
      </c>
      <c r="E43" s="234">
        <v>275</v>
      </c>
      <c r="F43" s="235">
        <v>9</v>
      </c>
      <c r="G43" s="225"/>
      <c r="H43" s="589"/>
      <c r="I43" s="235"/>
      <c r="J43" s="231"/>
      <c r="K43" s="232"/>
      <c r="L43" s="236">
        <f t="shared" si="1"/>
        <v>9</v>
      </c>
    </row>
    <row r="44" spans="1:12" ht="18" customHeight="1">
      <c r="A44" s="225" t="s">
        <v>174</v>
      </c>
      <c r="B44" s="264" t="s">
        <v>360</v>
      </c>
      <c r="C44" s="253" t="s">
        <v>58</v>
      </c>
      <c r="D44" s="233">
        <v>4</v>
      </c>
      <c r="E44" s="234">
        <v>215</v>
      </c>
      <c r="F44" s="235">
        <v>10</v>
      </c>
      <c r="G44" s="225"/>
      <c r="H44" s="589"/>
      <c r="I44" s="235"/>
      <c r="J44" s="231"/>
      <c r="K44" s="232"/>
      <c r="L44" s="236">
        <f t="shared" si="1"/>
        <v>10</v>
      </c>
    </row>
    <row r="45" spans="1:12" ht="18" customHeight="1">
      <c r="A45" s="225" t="s">
        <v>175</v>
      </c>
      <c r="B45" s="264" t="s">
        <v>331</v>
      </c>
      <c r="C45" s="253" t="s">
        <v>15</v>
      </c>
      <c r="D45" s="233">
        <v>7</v>
      </c>
      <c r="E45" s="234">
        <v>155</v>
      </c>
      <c r="F45" s="235">
        <v>11</v>
      </c>
      <c r="G45" s="225"/>
      <c r="H45" s="589"/>
      <c r="I45" s="235"/>
      <c r="J45" s="231"/>
      <c r="K45" s="232"/>
      <c r="L45" s="236">
        <f t="shared" si="1"/>
        <v>11</v>
      </c>
    </row>
    <row r="46" spans="1:12" ht="18" customHeight="1">
      <c r="A46" s="225" t="s">
        <v>176</v>
      </c>
      <c r="B46" s="264" t="s">
        <v>348</v>
      </c>
      <c r="C46" s="253" t="s">
        <v>315</v>
      </c>
      <c r="D46" s="233">
        <v>5</v>
      </c>
      <c r="E46" s="234">
        <v>120</v>
      </c>
      <c r="F46" s="235">
        <v>12</v>
      </c>
      <c r="G46" s="225"/>
      <c r="H46" s="589"/>
      <c r="I46" s="235"/>
      <c r="J46" s="231"/>
      <c r="K46" s="232"/>
      <c r="L46" s="236">
        <f t="shared" si="1"/>
        <v>12</v>
      </c>
    </row>
    <row r="47" spans="1:12" ht="18" customHeight="1">
      <c r="A47" s="225" t="s">
        <v>177</v>
      </c>
      <c r="B47" s="264" t="s">
        <v>332</v>
      </c>
      <c r="C47" s="253" t="s">
        <v>15</v>
      </c>
      <c r="D47" s="233">
        <v>3</v>
      </c>
      <c r="E47" s="234">
        <v>15</v>
      </c>
      <c r="F47" s="235">
        <v>13</v>
      </c>
      <c r="G47" s="225"/>
      <c r="H47" s="589"/>
      <c r="I47" s="235"/>
      <c r="J47" s="231"/>
      <c r="K47" s="232"/>
      <c r="L47" s="258">
        <f t="shared" si="1"/>
        <v>13</v>
      </c>
    </row>
    <row r="48" spans="1:12" ht="18" customHeight="1">
      <c r="A48" s="225" t="s">
        <v>178</v>
      </c>
      <c r="B48" s="264"/>
      <c r="C48" s="253"/>
      <c r="D48" s="233"/>
      <c r="E48" s="234"/>
      <c r="F48" s="235"/>
      <c r="G48" s="225"/>
      <c r="H48" s="589"/>
      <c r="I48" s="235"/>
      <c r="J48" s="231"/>
      <c r="K48" s="232"/>
      <c r="L48" s="236"/>
    </row>
    <row r="49" spans="1:12" ht="18" customHeight="1">
      <c r="A49" s="225" t="s">
        <v>179</v>
      </c>
      <c r="B49" s="264"/>
      <c r="C49" s="253"/>
      <c r="D49" s="233"/>
      <c r="E49" s="234"/>
      <c r="F49" s="235"/>
      <c r="G49" s="225"/>
      <c r="H49" s="589"/>
      <c r="I49" s="235"/>
      <c r="J49" s="231"/>
      <c r="K49" s="232"/>
      <c r="L49" s="236"/>
    </row>
    <row r="50" spans="1:12" ht="18" customHeight="1">
      <c r="A50" s="225" t="s">
        <v>180</v>
      </c>
      <c r="B50" s="264"/>
      <c r="C50" s="253"/>
      <c r="D50" s="233"/>
      <c r="E50" s="238"/>
      <c r="F50" s="235"/>
      <c r="G50" s="225"/>
      <c r="H50" s="589"/>
      <c r="I50" s="235"/>
      <c r="J50" s="231"/>
      <c r="K50" s="232"/>
      <c r="L50" s="236"/>
    </row>
    <row r="51" spans="1:12" ht="18" customHeight="1">
      <c r="A51" s="225" t="s">
        <v>181</v>
      </c>
      <c r="B51" s="264"/>
      <c r="C51" s="253"/>
      <c r="D51" s="233"/>
      <c r="E51" s="234"/>
      <c r="F51" s="235"/>
      <c r="G51" s="225"/>
      <c r="H51" s="589"/>
      <c r="I51" s="235"/>
      <c r="J51" s="231"/>
      <c r="K51" s="232"/>
      <c r="L51" s="236"/>
    </row>
    <row r="52" spans="1:12" ht="18" customHeight="1">
      <c r="A52" s="225" t="s">
        <v>182</v>
      </c>
      <c r="B52" s="264"/>
      <c r="C52" s="253"/>
      <c r="D52" s="233"/>
      <c r="E52" s="234"/>
      <c r="F52" s="235"/>
      <c r="G52" s="225"/>
      <c r="H52" s="589"/>
      <c r="I52" s="235"/>
      <c r="J52" s="231"/>
      <c r="K52" s="232"/>
      <c r="L52" s="236"/>
    </row>
    <row r="53" spans="1:12" ht="18" customHeight="1">
      <c r="A53" s="225" t="s">
        <v>183</v>
      </c>
      <c r="B53" s="264"/>
      <c r="C53" s="253"/>
      <c r="D53" s="233"/>
      <c r="E53" s="234"/>
      <c r="F53" s="235"/>
      <c r="G53" s="225"/>
      <c r="H53" s="589"/>
      <c r="I53" s="235"/>
      <c r="J53" s="231"/>
      <c r="K53" s="232"/>
      <c r="L53" s="236"/>
    </row>
    <row r="54" spans="1:12" ht="18" customHeight="1">
      <c r="A54" s="225" t="s">
        <v>184</v>
      </c>
      <c r="B54" s="264"/>
      <c r="C54" s="253"/>
      <c r="D54" s="233"/>
      <c r="E54" s="234"/>
      <c r="F54" s="235"/>
      <c r="G54" s="225"/>
      <c r="H54" s="589"/>
      <c r="I54" s="235"/>
      <c r="J54" s="231"/>
      <c r="K54" s="232"/>
      <c r="L54" s="236"/>
    </row>
    <row r="55" spans="1:12" ht="18" customHeight="1">
      <c r="A55" s="225" t="s">
        <v>185</v>
      </c>
      <c r="B55" s="264"/>
      <c r="C55" s="253"/>
      <c r="D55" s="233"/>
      <c r="E55" s="234"/>
      <c r="F55" s="235"/>
      <c r="G55" s="225"/>
      <c r="H55" s="589"/>
      <c r="I55" s="235"/>
      <c r="J55" s="231"/>
      <c r="K55" s="232"/>
      <c r="L55" s="236"/>
    </row>
    <row r="56" spans="1:12" ht="18" customHeight="1">
      <c r="A56" s="225" t="s">
        <v>186</v>
      </c>
      <c r="B56" s="264"/>
      <c r="C56" s="253"/>
      <c r="D56" s="233"/>
      <c r="E56" s="234"/>
      <c r="F56" s="235"/>
      <c r="G56" s="225"/>
      <c r="H56" s="589"/>
      <c r="I56" s="235"/>
      <c r="J56" s="231"/>
      <c r="K56" s="232"/>
      <c r="L56" s="236"/>
    </row>
    <row r="57" spans="1:12" ht="18" customHeight="1">
      <c r="A57" s="225" t="s">
        <v>187</v>
      </c>
      <c r="B57" s="264"/>
      <c r="C57" s="253"/>
      <c r="D57" s="233"/>
      <c r="E57" s="234"/>
      <c r="F57" s="235"/>
      <c r="G57" s="225"/>
      <c r="H57" s="589"/>
      <c r="I57" s="235"/>
      <c r="J57" s="231"/>
      <c r="K57" s="232"/>
      <c r="L57" s="236"/>
    </row>
    <row r="58" spans="1:12" ht="18" customHeight="1">
      <c r="A58" s="225" t="s">
        <v>188</v>
      </c>
      <c r="B58" s="264"/>
      <c r="C58" s="253"/>
      <c r="D58" s="233"/>
      <c r="E58" s="234"/>
      <c r="F58" s="235"/>
      <c r="G58" s="225"/>
      <c r="H58" s="589"/>
      <c r="I58" s="235"/>
      <c r="J58" s="231"/>
      <c r="K58" s="232"/>
      <c r="L58" s="236"/>
    </row>
    <row r="59" spans="1:12" ht="18" customHeight="1" thickBot="1">
      <c r="A59" s="245" t="s">
        <v>189</v>
      </c>
      <c r="B59" s="266"/>
      <c r="C59" s="246"/>
      <c r="D59" s="247"/>
      <c r="E59" s="248"/>
      <c r="F59" s="249"/>
      <c r="G59" s="245"/>
      <c r="H59" s="590"/>
      <c r="I59" s="249"/>
      <c r="J59" s="250"/>
      <c r="K59" s="251"/>
      <c r="L59" s="252"/>
    </row>
    <row r="60" spans="1:12" ht="24" thickTop="1">
      <c r="A60" s="579" t="s">
        <v>321</v>
      </c>
      <c r="B60" s="591"/>
      <c r="C60" s="591"/>
      <c r="D60" s="591"/>
      <c r="E60" s="591"/>
      <c r="F60" s="591"/>
      <c r="G60" s="591"/>
      <c r="H60" s="591"/>
      <c r="I60" s="591"/>
      <c r="J60" s="591"/>
      <c r="K60" s="591"/>
      <c r="L60" s="591"/>
    </row>
    <row r="61" spans="1:12" ht="13.5" thickBot="1">
      <c r="A61" s="2"/>
      <c r="B61" s="2"/>
      <c r="C61" s="2"/>
      <c r="D61" s="2"/>
      <c r="E61" s="2"/>
      <c r="F61" s="2"/>
      <c r="G61" s="2"/>
      <c r="H61" s="2"/>
      <c r="I61" s="2"/>
      <c r="J61" s="2"/>
      <c r="K61" s="3" t="s">
        <v>18</v>
      </c>
      <c r="L61" s="167" t="s">
        <v>43</v>
      </c>
    </row>
    <row r="62" spans="1:12" ht="13.5" thickTop="1">
      <c r="A62" s="592" t="s">
        <v>164</v>
      </c>
      <c r="B62" s="584" t="s">
        <v>0</v>
      </c>
      <c r="C62" s="586" t="s">
        <v>1</v>
      </c>
      <c r="D62" s="210"/>
      <c r="E62" s="211" t="s">
        <v>2</v>
      </c>
      <c r="F62" s="212"/>
      <c r="G62" s="210" t="s">
        <v>10</v>
      </c>
      <c r="H62" s="211" t="s">
        <v>11</v>
      </c>
      <c r="I62" s="212"/>
      <c r="J62" s="581" t="s">
        <v>351</v>
      </c>
      <c r="K62" s="581" t="s">
        <v>350</v>
      </c>
      <c r="L62" s="581" t="s">
        <v>349</v>
      </c>
    </row>
    <row r="63" spans="1:12" ht="13.5" thickBot="1">
      <c r="A63" s="593"/>
      <c r="B63" s="585"/>
      <c r="C63" s="587"/>
      <c r="D63" s="213" t="s">
        <v>3</v>
      </c>
      <c r="E63" s="214" t="s">
        <v>4</v>
      </c>
      <c r="F63" s="215" t="s">
        <v>5</v>
      </c>
      <c r="G63" s="213" t="s">
        <v>3</v>
      </c>
      <c r="H63" s="216" t="s">
        <v>4</v>
      </c>
      <c r="I63" s="215" t="s">
        <v>5</v>
      </c>
      <c r="J63" s="582"/>
      <c r="K63" s="582"/>
      <c r="L63" s="583"/>
    </row>
    <row r="64" spans="1:12" ht="18" customHeight="1" thickTop="1">
      <c r="A64" s="217" t="s">
        <v>165</v>
      </c>
      <c r="B64" s="267" t="s">
        <v>300</v>
      </c>
      <c r="C64" s="218" t="s">
        <v>323</v>
      </c>
      <c r="D64" s="219">
        <v>45</v>
      </c>
      <c r="E64" s="220">
        <v>1675</v>
      </c>
      <c r="F64" s="221">
        <v>1</v>
      </c>
      <c r="G64" s="217"/>
      <c r="H64" s="594" t="s">
        <v>358</v>
      </c>
      <c r="I64" s="221"/>
      <c r="J64" s="222"/>
      <c r="K64" s="223"/>
      <c r="L64" s="257">
        <f>SUM(F64)</f>
        <v>1</v>
      </c>
    </row>
    <row r="65" spans="1:12" ht="18" customHeight="1">
      <c r="A65" s="225" t="s">
        <v>166</v>
      </c>
      <c r="B65" s="268" t="s">
        <v>251</v>
      </c>
      <c r="C65" s="237" t="s">
        <v>323</v>
      </c>
      <c r="D65" s="227">
        <v>43</v>
      </c>
      <c r="E65" s="228">
        <v>1140</v>
      </c>
      <c r="F65" s="229">
        <v>2</v>
      </c>
      <c r="G65" s="230"/>
      <c r="H65" s="595"/>
      <c r="I65" s="229"/>
      <c r="J65" s="231"/>
      <c r="K65" s="232"/>
      <c r="L65" s="236">
        <f aca="true" t="shared" si="2" ref="L65:L70">SUM(F65)</f>
        <v>2</v>
      </c>
    </row>
    <row r="66" spans="1:12" ht="18" customHeight="1">
      <c r="A66" s="225" t="s">
        <v>167</v>
      </c>
      <c r="B66" s="264" t="s">
        <v>243</v>
      </c>
      <c r="C66" s="237" t="s">
        <v>15</v>
      </c>
      <c r="D66" s="233">
        <v>41</v>
      </c>
      <c r="E66" s="234">
        <v>1135</v>
      </c>
      <c r="F66" s="235">
        <v>3</v>
      </c>
      <c r="G66" s="225"/>
      <c r="H66" s="595"/>
      <c r="I66" s="235"/>
      <c r="J66" s="231"/>
      <c r="K66" s="232"/>
      <c r="L66" s="236">
        <f t="shared" si="2"/>
        <v>3</v>
      </c>
    </row>
    <row r="67" spans="1:12" ht="18" customHeight="1">
      <c r="A67" s="225" t="s">
        <v>168</v>
      </c>
      <c r="B67" s="264" t="s">
        <v>316</v>
      </c>
      <c r="C67" s="237" t="s">
        <v>315</v>
      </c>
      <c r="D67" s="233">
        <v>47</v>
      </c>
      <c r="E67" s="234">
        <v>570</v>
      </c>
      <c r="F67" s="235">
        <v>4</v>
      </c>
      <c r="G67" s="225"/>
      <c r="H67" s="595"/>
      <c r="I67" s="235"/>
      <c r="J67" s="231"/>
      <c r="K67" s="232"/>
      <c r="L67" s="236">
        <f t="shared" si="2"/>
        <v>4</v>
      </c>
    </row>
    <row r="68" spans="1:12" ht="18" customHeight="1">
      <c r="A68" s="225" t="s">
        <v>169</v>
      </c>
      <c r="B68" s="264" t="s">
        <v>256</v>
      </c>
      <c r="C68" s="237" t="s">
        <v>323</v>
      </c>
      <c r="D68" s="233">
        <v>46</v>
      </c>
      <c r="E68" s="234">
        <v>525</v>
      </c>
      <c r="F68" s="235">
        <v>5</v>
      </c>
      <c r="G68" s="225"/>
      <c r="H68" s="595"/>
      <c r="I68" s="235"/>
      <c r="J68" s="231"/>
      <c r="K68" s="232"/>
      <c r="L68" s="236">
        <f t="shared" si="2"/>
        <v>5</v>
      </c>
    </row>
    <row r="69" spans="1:12" ht="18" customHeight="1">
      <c r="A69" s="225" t="s">
        <v>170</v>
      </c>
      <c r="B69" s="264" t="s">
        <v>363</v>
      </c>
      <c r="C69" s="237" t="s">
        <v>58</v>
      </c>
      <c r="D69" s="233">
        <v>42</v>
      </c>
      <c r="E69" s="234">
        <v>390</v>
      </c>
      <c r="F69" s="235">
        <v>6</v>
      </c>
      <c r="G69" s="225"/>
      <c r="H69" s="595"/>
      <c r="I69" s="235"/>
      <c r="J69" s="231"/>
      <c r="K69" s="232"/>
      <c r="L69" s="236">
        <f t="shared" si="2"/>
        <v>6</v>
      </c>
    </row>
    <row r="70" spans="1:12" ht="18" customHeight="1">
      <c r="A70" s="225" t="s">
        <v>171</v>
      </c>
      <c r="B70" s="264" t="s">
        <v>362</v>
      </c>
      <c r="C70" s="237" t="s">
        <v>58</v>
      </c>
      <c r="D70" s="233">
        <v>44</v>
      </c>
      <c r="E70" s="234">
        <v>300</v>
      </c>
      <c r="F70" s="235">
        <v>7</v>
      </c>
      <c r="G70" s="225"/>
      <c r="H70" s="595"/>
      <c r="I70" s="235"/>
      <c r="J70" s="231"/>
      <c r="K70" s="232"/>
      <c r="L70" s="236">
        <f t="shared" si="2"/>
        <v>7</v>
      </c>
    </row>
    <row r="71" spans="1:12" ht="18" customHeight="1">
      <c r="A71" s="225" t="s">
        <v>172</v>
      </c>
      <c r="B71" s="264"/>
      <c r="C71" s="237"/>
      <c r="D71" s="233"/>
      <c r="E71" s="234"/>
      <c r="F71" s="235"/>
      <c r="G71" s="225"/>
      <c r="H71" s="595"/>
      <c r="I71" s="235"/>
      <c r="J71" s="231"/>
      <c r="K71" s="232"/>
      <c r="L71" s="236"/>
    </row>
    <row r="72" spans="1:12" ht="18" customHeight="1">
      <c r="A72" s="225" t="s">
        <v>173</v>
      </c>
      <c r="B72" s="264"/>
      <c r="C72" s="237"/>
      <c r="D72" s="233"/>
      <c r="E72" s="234"/>
      <c r="F72" s="235"/>
      <c r="G72" s="225"/>
      <c r="H72" s="595"/>
      <c r="I72" s="235"/>
      <c r="J72" s="231"/>
      <c r="K72" s="232"/>
      <c r="L72" s="236"/>
    </row>
    <row r="73" spans="1:12" ht="18" customHeight="1">
      <c r="A73" s="225" t="s">
        <v>174</v>
      </c>
      <c r="B73" s="264"/>
      <c r="C73" s="237"/>
      <c r="D73" s="233"/>
      <c r="E73" s="234"/>
      <c r="F73" s="235"/>
      <c r="G73" s="225"/>
      <c r="H73" s="595"/>
      <c r="I73" s="235"/>
      <c r="J73" s="231"/>
      <c r="K73" s="232"/>
      <c r="L73" s="236"/>
    </row>
    <row r="74" spans="1:12" ht="18" customHeight="1">
      <c r="A74" s="225" t="s">
        <v>175</v>
      </c>
      <c r="B74" s="264"/>
      <c r="C74" s="237"/>
      <c r="D74" s="233"/>
      <c r="E74" s="234"/>
      <c r="F74" s="235"/>
      <c r="G74" s="225"/>
      <c r="H74" s="595"/>
      <c r="I74" s="235"/>
      <c r="J74" s="231"/>
      <c r="K74" s="232"/>
      <c r="L74" s="236"/>
    </row>
    <row r="75" spans="1:12" ht="18" customHeight="1">
      <c r="A75" s="225" t="s">
        <v>176</v>
      </c>
      <c r="B75" s="264"/>
      <c r="C75" s="237"/>
      <c r="D75" s="233"/>
      <c r="E75" s="234"/>
      <c r="F75" s="235"/>
      <c r="G75" s="225"/>
      <c r="H75" s="595"/>
      <c r="I75" s="235"/>
      <c r="J75" s="231"/>
      <c r="K75" s="232"/>
      <c r="L75" s="236"/>
    </row>
    <row r="76" spans="1:12" ht="18" customHeight="1">
      <c r="A76" s="225" t="s">
        <v>177</v>
      </c>
      <c r="B76" s="264"/>
      <c r="C76" s="237"/>
      <c r="D76" s="233"/>
      <c r="E76" s="234"/>
      <c r="F76" s="235"/>
      <c r="G76" s="225"/>
      <c r="H76" s="595"/>
      <c r="I76" s="235"/>
      <c r="J76" s="231"/>
      <c r="K76" s="232"/>
      <c r="L76" s="236"/>
    </row>
    <row r="77" spans="1:12" ht="18" customHeight="1">
      <c r="A77" s="225" t="s">
        <v>178</v>
      </c>
      <c r="B77" s="264"/>
      <c r="C77" s="237"/>
      <c r="D77" s="233"/>
      <c r="E77" s="234"/>
      <c r="F77" s="235"/>
      <c r="G77" s="225"/>
      <c r="H77" s="595"/>
      <c r="I77" s="235"/>
      <c r="J77" s="231"/>
      <c r="K77" s="232"/>
      <c r="L77" s="236"/>
    </row>
    <row r="78" spans="1:12" ht="18" customHeight="1">
      <c r="A78" s="225" t="s">
        <v>179</v>
      </c>
      <c r="B78" s="264"/>
      <c r="C78" s="253"/>
      <c r="D78" s="233"/>
      <c r="E78" s="234"/>
      <c r="F78" s="235"/>
      <c r="G78" s="225"/>
      <c r="H78" s="595"/>
      <c r="I78" s="235"/>
      <c r="J78" s="231"/>
      <c r="K78" s="232"/>
      <c r="L78" s="236"/>
    </row>
    <row r="79" spans="1:12" ht="18" customHeight="1">
      <c r="A79" s="225" t="s">
        <v>180</v>
      </c>
      <c r="B79" s="264"/>
      <c r="C79" s="253"/>
      <c r="D79" s="233"/>
      <c r="E79" s="238"/>
      <c r="F79" s="235"/>
      <c r="G79" s="225"/>
      <c r="H79" s="595"/>
      <c r="I79" s="235"/>
      <c r="J79" s="231"/>
      <c r="K79" s="232"/>
      <c r="L79" s="236"/>
    </row>
    <row r="80" spans="1:12" ht="18" customHeight="1">
      <c r="A80" s="225" t="s">
        <v>181</v>
      </c>
      <c r="B80" s="264"/>
      <c r="C80" s="253"/>
      <c r="D80" s="233"/>
      <c r="E80" s="234"/>
      <c r="F80" s="235"/>
      <c r="G80" s="225"/>
      <c r="H80" s="595"/>
      <c r="I80" s="235"/>
      <c r="J80" s="231"/>
      <c r="K80" s="232"/>
      <c r="L80" s="236"/>
    </row>
    <row r="81" spans="1:12" ht="18" customHeight="1">
      <c r="A81" s="225" t="s">
        <v>182</v>
      </c>
      <c r="B81" s="264"/>
      <c r="C81" s="253"/>
      <c r="D81" s="233"/>
      <c r="E81" s="234"/>
      <c r="F81" s="235"/>
      <c r="G81" s="225"/>
      <c r="H81" s="595"/>
      <c r="I81" s="235"/>
      <c r="J81" s="231"/>
      <c r="K81" s="232"/>
      <c r="L81" s="236"/>
    </row>
    <row r="82" spans="1:12" ht="18" customHeight="1">
      <c r="A82" s="225" t="s">
        <v>183</v>
      </c>
      <c r="B82" s="264"/>
      <c r="C82" s="253"/>
      <c r="D82" s="233"/>
      <c r="E82" s="234"/>
      <c r="F82" s="235"/>
      <c r="G82" s="225"/>
      <c r="H82" s="595"/>
      <c r="I82" s="235"/>
      <c r="J82" s="231"/>
      <c r="K82" s="232"/>
      <c r="L82" s="236"/>
    </row>
    <row r="83" spans="1:12" ht="18" customHeight="1">
      <c r="A83" s="225" t="s">
        <v>184</v>
      </c>
      <c r="B83" s="264"/>
      <c r="C83" s="253"/>
      <c r="D83" s="233"/>
      <c r="E83" s="234"/>
      <c r="F83" s="235"/>
      <c r="G83" s="225"/>
      <c r="H83" s="595"/>
      <c r="I83" s="235"/>
      <c r="J83" s="231"/>
      <c r="K83" s="232"/>
      <c r="L83" s="236"/>
    </row>
    <row r="84" spans="1:12" ht="18" customHeight="1">
      <c r="A84" s="225" t="s">
        <v>185</v>
      </c>
      <c r="B84" s="264"/>
      <c r="C84" s="253"/>
      <c r="D84" s="233"/>
      <c r="E84" s="234"/>
      <c r="F84" s="235"/>
      <c r="G84" s="225"/>
      <c r="H84" s="595"/>
      <c r="I84" s="235"/>
      <c r="J84" s="231"/>
      <c r="K84" s="232"/>
      <c r="L84" s="236"/>
    </row>
    <row r="85" spans="1:12" ht="18" customHeight="1">
      <c r="A85" s="225" t="s">
        <v>186</v>
      </c>
      <c r="B85" s="264"/>
      <c r="C85" s="253"/>
      <c r="D85" s="233"/>
      <c r="E85" s="234"/>
      <c r="F85" s="235"/>
      <c r="G85" s="225"/>
      <c r="H85" s="595"/>
      <c r="I85" s="235"/>
      <c r="J85" s="231"/>
      <c r="K85" s="232"/>
      <c r="L85" s="236"/>
    </row>
    <row r="86" spans="1:12" ht="18" customHeight="1">
      <c r="A86" s="225" t="s">
        <v>187</v>
      </c>
      <c r="B86" s="264"/>
      <c r="C86" s="253"/>
      <c r="D86" s="233"/>
      <c r="E86" s="234"/>
      <c r="F86" s="235"/>
      <c r="G86" s="225"/>
      <c r="H86" s="595"/>
      <c r="I86" s="235"/>
      <c r="J86" s="231"/>
      <c r="K86" s="232"/>
      <c r="L86" s="236"/>
    </row>
    <row r="87" spans="1:12" ht="18" customHeight="1">
      <c r="A87" s="225" t="s">
        <v>188</v>
      </c>
      <c r="B87" s="264"/>
      <c r="C87" s="253"/>
      <c r="D87" s="233"/>
      <c r="E87" s="234"/>
      <c r="F87" s="235"/>
      <c r="G87" s="225"/>
      <c r="H87" s="595"/>
      <c r="I87" s="235"/>
      <c r="J87" s="231"/>
      <c r="K87" s="232"/>
      <c r="L87" s="236"/>
    </row>
    <row r="88" spans="1:12" ht="18" customHeight="1" thickBot="1">
      <c r="A88" s="245" t="s">
        <v>189</v>
      </c>
      <c r="B88" s="266"/>
      <c r="C88" s="246"/>
      <c r="D88" s="247"/>
      <c r="E88" s="248"/>
      <c r="F88" s="249"/>
      <c r="G88" s="245"/>
      <c r="H88" s="596"/>
      <c r="I88" s="249"/>
      <c r="J88" s="250"/>
      <c r="K88" s="251"/>
      <c r="L88" s="252"/>
    </row>
    <row r="89" ht="13.5" thickTop="1"/>
  </sheetData>
  <sheetProtection/>
  <mergeCells count="24">
    <mergeCell ref="A1:L1"/>
    <mergeCell ref="A31:L31"/>
    <mergeCell ref="K3:K4"/>
    <mergeCell ref="L3:L4"/>
    <mergeCell ref="L33:L34"/>
    <mergeCell ref="H5:H30"/>
    <mergeCell ref="K33:K34"/>
    <mergeCell ref="A3:A4"/>
    <mergeCell ref="B3:B4"/>
    <mergeCell ref="C3:C4"/>
    <mergeCell ref="J3:J4"/>
    <mergeCell ref="A62:A63"/>
    <mergeCell ref="B62:B63"/>
    <mergeCell ref="C62:C63"/>
    <mergeCell ref="J62:J63"/>
    <mergeCell ref="H64:H88"/>
    <mergeCell ref="K62:K63"/>
    <mergeCell ref="L62:L63"/>
    <mergeCell ref="B33:B34"/>
    <mergeCell ref="C33:C34"/>
    <mergeCell ref="J33:J34"/>
    <mergeCell ref="H35:H59"/>
    <mergeCell ref="A60:L60"/>
    <mergeCell ref="A33:A34"/>
  </mergeCells>
  <printOptions/>
  <pageMargins left="0.6" right="0.36" top="0.64" bottom="0.39" header="0.67" footer="0.2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 OS 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 OS KOVO</dc:creator>
  <cp:keywords/>
  <dc:description/>
  <cp:lastModifiedBy>Krutilek Jiri</cp:lastModifiedBy>
  <cp:lastPrinted>2013-06-15T18:22:10Z</cp:lastPrinted>
  <dcterms:created xsi:type="dcterms:W3CDTF">2002-06-04T05:53:08Z</dcterms:created>
  <dcterms:modified xsi:type="dcterms:W3CDTF">2017-07-04T11:45:36Z</dcterms:modified>
  <cp:category/>
  <cp:version/>
  <cp:contentType/>
  <cp:contentStatus/>
</cp:coreProperties>
</file>