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DRUŽSTVA KONEČNÉ POŘADÍ 2010" sheetId="1" r:id="rId1"/>
  </sheets>
  <externalReferences>
    <externalReference r:id="rId4"/>
    <externalReference r:id="rId5"/>
  </externalReferences>
  <definedNames>
    <definedName name="Excel_BuiltIn__FilterDatabase_1">#REF!</definedName>
    <definedName name="Excel_BuiltIn__FilterDatabase_2">#REF!</definedName>
    <definedName name="Excel_BuiltIn__FilterDatabase_3">'[1]JEDNOTLIVCI SOBOTA'!#REF!</definedName>
    <definedName name="Excel_BuiltIn_Print_Area_1">#REF!</definedName>
    <definedName name="Excel_BuiltIn_Print_Area_2">#REF!</definedName>
    <definedName name="Excel_BuiltIn_Print_Area_3">'[1]JEDNOTLIVCI SOBOTA'!#REF!</definedName>
  </definedNames>
  <calcPr fullCalcOnLoad="1"/>
</workbook>
</file>

<file path=xl/sharedStrings.xml><?xml version="1.0" encoding="utf-8"?>
<sst xmlns="http://schemas.openxmlformats.org/spreadsheetml/2006/main" count="25" uniqueCount="19">
  <si>
    <t>Casting B</t>
  </si>
  <si>
    <t>Maiba-Fly</t>
  </si>
  <si>
    <t>Příbor</t>
  </si>
  <si>
    <t>Opava B</t>
  </si>
  <si>
    <t>Casting A</t>
  </si>
  <si>
    <t>Ostrava</t>
  </si>
  <si>
    <t>Bílovec B</t>
  </si>
  <si>
    <t>Bílovec C</t>
  </si>
  <si>
    <t>Bílovec Veteráni</t>
  </si>
  <si>
    <t>Konečné pořadí</t>
  </si>
  <si>
    <t>souč. umístění</t>
  </si>
  <si>
    <t>body</t>
  </si>
  <si>
    <t>ks</t>
  </si>
  <si>
    <t>Družstvo</t>
  </si>
  <si>
    <t>Celkem 2010</t>
  </si>
  <si>
    <t>Ostravice 2010</t>
  </si>
  <si>
    <t>Skalička 2010</t>
  </si>
  <si>
    <t xml:space="preserve"> Krajská divize 2010 - Konečné pořadí družstev</t>
  </si>
  <si>
    <t>Výsledková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</si>
</sst>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 CE"/>
      <family val="2"/>
    </font>
    <font>
      <b/>
      <sz val="12"/>
      <color indexed="8"/>
      <name val="Lucida Calligraphy"/>
      <family val="4"/>
    </font>
    <font>
      <b/>
      <sz val="12"/>
      <name val="Lucida Calligraphy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3" fontId="1" fillId="35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>
      <alignment/>
    </xf>
    <xf numFmtId="0" fontId="1" fillId="37" borderId="10" xfId="0" applyFont="1" applyFill="1" applyBorder="1" applyAlignment="1" applyProtection="1">
      <alignment horizontal="center" vertical="center"/>
      <protection hidden="1"/>
    </xf>
    <xf numFmtId="1" fontId="1" fillId="38" borderId="11" xfId="0" applyNumberFormat="1" applyFont="1" applyFill="1" applyBorder="1" applyAlignment="1" applyProtection="1">
      <alignment horizontal="center" vertical="center"/>
      <protection hidden="1" locked="0"/>
    </xf>
    <xf numFmtId="3" fontId="1" fillId="38" borderId="12" xfId="0" applyNumberFormat="1" applyFont="1" applyFill="1" applyBorder="1" applyAlignment="1" applyProtection="1">
      <alignment horizontal="center"/>
      <protection hidden="1"/>
    </xf>
    <xf numFmtId="1" fontId="1" fillId="38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38" borderId="13" xfId="0" applyFont="1" applyFill="1" applyBorder="1" applyAlignment="1">
      <alignment/>
    </xf>
    <xf numFmtId="1" fontId="1" fillId="38" borderId="14" xfId="0" applyNumberFormat="1" applyFont="1" applyFill="1" applyBorder="1" applyAlignment="1" applyProtection="1">
      <alignment horizontal="center" vertical="center"/>
      <protection hidden="1" locked="0"/>
    </xf>
    <xf numFmtId="3" fontId="1" fillId="39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/>
    </xf>
    <xf numFmtId="0" fontId="1" fillId="40" borderId="15" xfId="0" applyFont="1" applyFill="1" applyBorder="1" applyAlignment="1" applyProtection="1">
      <alignment horizontal="center" vertical="center"/>
      <protection hidden="1"/>
    </xf>
    <xf numFmtId="1" fontId="1" fillId="41" borderId="14" xfId="0" applyNumberFormat="1" applyFont="1" applyFill="1" applyBorder="1" applyAlignment="1" applyProtection="1">
      <alignment horizontal="center" vertical="center"/>
      <protection hidden="1" locked="0"/>
    </xf>
    <xf numFmtId="3" fontId="1" fillId="41" borderId="16" xfId="0" applyNumberFormat="1" applyFont="1" applyFill="1" applyBorder="1" applyAlignment="1" applyProtection="1">
      <alignment horizontal="center"/>
      <protection hidden="1"/>
    </xf>
    <xf numFmtId="1" fontId="1" fillId="41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41" borderId="17" xfId="0" applyFont="1" applyFill="1" applyBorder="1" applyAlignment="1">
      <alignment/>
    </xf>
    <xf numFmtId="0" fontId="1" fillId="37" borderId="18" xfId="0" applyFont="1" applyFill="1" applyBorder="1" applyAlignment="1" applyProtection="1">
      <alignment horizontal="center" vertical="center"/>
      <protection hidden="1"/>
    </xf>
    <xf numFmtId="3" fontId="1" fillId="39" borderId="16" xfId="0" applyNumberFormat="1" applyFont="1" applyFill="1" applyBorder="1" applyAlignment="1" applyProtection="1">
      <alignment horizontal="center"/>
      <protection hidden="1"/>
    </xf>
    <xf numFmtId="1" fontId="1" fillId="38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>
      <alignment/>
    </xf>
    <xf numFmtId="3" fontId="1" fillId="38" borderId="16" xfId="0" applyNumberFormat="1" applyFont="1" applyFill="1" applyBorder="1" applyAlignment="1" applyProtection="1">
      <alignment horizontal="center"/>
      <protection hidden="1"/>
    </xf>
    <xf numFmtId="0" fontId="0" fillId="38" borderId="20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1" fillId="37" borderId="21" xfId="0" applyFont="1" applyFill="1" applyBorder="1" applyAlignment="1" applyProtection="1">
      <alignment horizontal="center" vertical="center"/>
      <protection hidden="1"/>
    </xf>
    <xf numFmtId="1" fontId="1" fillId="38" borderId="22" xfId="0" applyNumberFormat="1" applyFont="1" applyFill="1" applyBorder="1" applyAlignment="1" applyProtection="1">
      <alignment horizontal="center" vertical="center"/>
      <protection hidden="1" locked="0"/>
    </xf>
    <xf numFmtId="3" fontId="1" fillId="39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/>
    </xf>
    <xf numFmtId="0" fontId="2" fillId="37" borderId="25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ze%20Ostra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%20divize%20Ostravic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ŽSTVA SOBOTA"/>
      <sheetName val="DRUŽSTVA NEDĚLE"/>
      <sheetName val="DRUŽSTVA JARO CELKEM"/>
      <sheetName val="JEDNOTLIVCI SOBOTA"/>
      <sheetName val="JEDNOTLIVCI NEDĚLE"/>
      <sheetName val="JEDNOTLIVCI CELK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UŽSTVA SOBOTA"/>
      <sheetName val="DRUŽSTVA NEDĚLE"/>
      <sheetName val="DRUŽSTVA JARO CELKEM"/>
      <sheetName val="JEDNOTLIVCI SOBOTA"/>
      <sheetName val="JEDNOTLIVCI NEDĚLE"/>
      <sheetName val="JEDNOTLIVCI CELKEM"/>
      <sheetName val="JEDNOTLIVCI KONEČNÉ POŘADÍ 2010"/>
      <sheetName val="DRUŽSTVA KONEČNÉ POŘADÍ 2010"/>
    </sheetNames>
    <sheetDataSet>
      <sheetData sheetId="2">
        <row r="11">
          <cell r="K11">
            <v>39</v>
          </cell>
        </row>
        <row r="12">
          <cell r="I12">
            <v>3400</v>
          </cell>
          <cell r="J12">
            <v>12085</v>
          </cell>
        </row>
        <row r="15">
          <cell r="K15">
            <v>40</v>
          </cell>
        </row>
        <row r="16">
          <cell r="I16">
            <v>3800</v>
          </cell>
          <cell r="J16">
            <v>13151</v>
          </cell>
        </row>
        <row r="19">
          <cell r="K19">
            <v>38</v>
          </cell>
        </row>
        <row r="20">
          <cell r="I20">
            <v>4500</v>
          </cell>
          <cell r="J20">
            <v>15856</v>
          </cell>
        </row>
        <row r="23">
          <cell r="K23">
            <v>48</v>
          </cell>
        </row>
        <row r="24">
          <cell r="I24">
            <v>2700</v>
          </cell>
          <cell r="J24">
            <v>9620</v>
          </cell>
        </row>
        <row r="27">
          <cell r="K27">
            <v>39</v>
          </cell>
        </row>
        <row r="28">
          <cell r="I28">
            <v>4600</v>
          </cell>
          <cell r="J28">
            <v>15797</v>
          </cell>
        </row>
        <row r="31">
          <cell r="K31">
            <v>34</v>
          </cell>
        </row>
        <row r="32">
          <cell r="I32">
            <v>4300</v>
          </cell>
          <cell r="J32">
            <v>14628</v>
          </cell>
        </row>
        <row r="35">
          <cell r="K35">
            <v>23</v>
          </cell>
        </row>
        <row r="36">
          <cell r="I36">
            <v>6000</v>
          </cell>
          <cell r="J36">
            <v>21680</v>
          </cell>
        </row>
        <row r="39">
          <cell r="K39">
            <v>27</v>
          </cell>
        </row>
        <row r="40">
          <cell r="I40">
            <v>5500</v>
          </cell>
          <cell r="J40">
            <v>19301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zoomScale="85" zoomScaleNormal="85" zoomScalePageLayoutView="0" workbookViewId="0" topLeftCell="A1">
      <selection activeCell="F25" sqref="F25"/>
    </sheetView>
  </sheetViews>
  <sheetFormatPr defaultColWidth="9.140625" defaultRowHeight="15"/>
  <cols>
    <col min="1" max="1" width="2.421875" style="0" customWidth="1"/>
    <col min="2" max="2" width="17.140625" style="0" customWidth="1"/>
    <col min="3" max="3" width="12.421875" style="0" customWidth="1"/>
    <col min="4" max="4" width="16.57421875" style="0" customWidth="1"/>
    <col min="5" max="5" width="19.140625" style="0" customWidth="1"/>
    <col min="6" max="6" width="16.140625" style="0" customWidth="1"/>
    <col min="7" max="7" width="12.28125" style="0" customWidth="1"/>
    <col min="8" max="11" width="17.00390625" style="0" customWidth="1"/>
    <col min="12" max="12" width="17.140625" style="0" customWidth="1"/>
    <col min="13" max="13" width="15.421875" style="0" customWidth="1"/>
    <col min="14" max="14" width="11.7109375" style="0" customWidth="1"/>
  </cols>
  <sheetData>
    <row r="2" spans="2:13" ht="15">
      <c r="B2" s="39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9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3.5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ht="9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6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2" ht="18" customHeight="1" thickBot="1">
      <c r="B8" s="32" t="s">
        <v>16</v>
      </c>
      <c r="C8" s="33"/>
      <c r="D8" s="33"/>
      <c r="E8" s="33"/>
      <c r="F8" s="32" t="s">
        <v>15</v>
      </c>
      <c r="G8" s="34"/>
      <c r="H8" s="35"/>
      <c r="I8" s="36" t="s">
        <v>14</v>
      </c>
      <c r="J8" s="37"/>
      <c r="K8" s="37"/>
      <c r="L8" s="38"/>
    </row>
    <row r="9" spans="2:12" ht="25.5" customHeight="1" thickBot="1">
      <c r="B9" s="31" t="s">
        <v>13</v>
      </c>
      <c r="C9" s="30" t="s">
        <v>12</v>
      </c>
      <c r="D9" s="30" t="s">
        <v>11</v>
      </c>
      <c r="E9" s="30" t="s">
        <v>10</v>
      </c>
      <c r="F9" s="30" t="s">
        <v>12</v>
      </c>
      <c r="G9" s="30" t="s">
        <v>11</v>
      </c>
      <c r="H9" s="30" t="s">
        <v>10</v>
      </c>
      <c r="I9" s="30" t="s">
        <v>12</v>
      </c>
      <c r="J9" s="30" t="s">
        <v>11</v>
      </c>
      <c r="K9" s="30" t="s">
        <v>10</v>
      </c>
      <c r="L9" s="29" t="s">
        <v>9</v>
      </c>
    </row>
    <row r="10" spans="2:12" ht="19.5" thickBot="1">
      <c r="B10" s="28" t="s">
        <v>8</v>
      </c>
      <c r="C10" s="27">
        <v>1800</v>
      </c>
      <c r="D10" s="27">
        <v>7948</v>
      </c>
      <c r="E10" s="26">
        <v>29</v>
      </c>
      <c r="F10" s="27">
        <f>'[2]DRUŽSTVA JARO CELKEM'!I12</f>
        <v>3400</v>
      </c>
      <c r="G10" s="27">
        <f>'[2]DRUŽSTVA JARO CELKEM'!J12</f>
        <v>12085</v>
      </c>
      <c r="H10" s="26">
        <f>'[2]DRUŽSTVA JARO CELKEM'!K11</f>
        <v>39</v>
      </c>
      <c r="I10" s="27">
        <f aca="true" t="shared" si="0" ref="I10:K17">C10+F10</f>
        <v>5200</v>
      </c>
      <c r="J10" s="27">
        <f t="shared" si="0"/>
        <v>20033</v>
      </c>
      <c r="K10" s="26">
        <f t="shared" si="0"/>
        <v>68</v>
      </c>
      <c r="L10" s="25">
        <v>2</v>
      </c>
    </row>
    <row r="11" spans="2:12" ht="19.5" thickBot="1">
      <c r="B11" s="24" t="s">
        <v>7</v>
      </c>
      <c r="C11" s="22">
        <v>1300</v>
      </c>
      <c r="D11" s="22">
        <v>5446</v>
      </c>
      <c r="E11" s="20">
        <v>44</v>
      </c>
      <c r="F11" s="22">
        <f>'[2]DRUŽSTVA JARO CELKEM'!I16</f>
        <v>3800</v>
      </c>
      <c r="G11" s="22">
        <f>'[2]DRUŽSTVA JARO CELKEM'!J16</f>
        <v>13151</v>
      </c>
      <c r="H11" s="10">
        <f>'[2]DRUŽSTVA JARO CELKEM'!K15</f>
        <v>40</v>
      </c>
      <c r="I11" s="22">
        <f t="shared" si="0"/>
        <v>5100</v>
      </c>
      <c r="J11" s="22">
        <f t="shared" si="0"/>
        <v>18597</v>
      </c>
      <c r="K11" s="10">
        <f t="shared" si="0"/>
        <v>84</v>
      </c>
      <c r="L11" s="18">
        <v>6</v>
      </c>
    </row>
    <row r="12" spans="2:12" ht="19.5" thickBot="1">
      <c r="B12" s="21" t="s">
        <v>6</v>
      </c>
      <c r="C12" s="19">
        <v>1800</v>
      </c>
      <c r="D12" s="19">
        <v>7111</v>
      </c>
      <c r="E12" s="20">
        <v>40</v>
      </c>
      <c r="F12" s="19">
        <f>'[2]DRUŽSTVA JARO CELKEM'!I20</f>
        <v>4500</v>
      </c>
      <c r="G12" s="19">
        <f>'[2]DRUŽSTVA JARO CELKEM'!J20</f>
        <v>15856</v>
      </c>
      <c r="H12" s="10">
        <f>'[2]DRUŽSTVA JARO CELKEM'!K19</f>
        <v>38</v>
      </c>
      <c r="I12" s="19">
        <f t="shared" si="0"/>
        <v>6300</v>
      </c>
      <c r="J12" s="19">
        <f t="shared" si="0"/>
        <v>22967</v>
      </c>
      <c r="K12" s="10">
        <f t="shared" si="0"/>
        <v>78</v>
      </c>
      <c r="L12" s="18">
        <v>5</v>
      </c>
    </row>
    <row r="13" spans="2:12" ht="19.5" thickBot="1">
      <c r="B13" s="23" t="s">
        <v>5</v>
      </c>
      <c r="C13" s="22">
        <v>1700</v>
      </c>
      <c r="D13" s="22">
        <v>6785</v>
      </c>
      <c r="E13" s="20">
        <v>41</v>
      </c>
      <c r="F13" s="22">
        <f>'[2]DRUŽSTVA JARO CELKEM'!I24</f>
        <v>2700</v>
      </c>
      <c r="G13" s="22">
        <f>'[2]DRUŽSTVA JARO CELKEM'!J24</f>
        <v>9620</v>
      </c>
      <c r="H13" s="10">
        <f>'[2]DRUŽSTVA JARO CELKEM'!K23</f>
        <v>48</v>
      </c>
      <c r="I13" s="22">
        <f t="shared" si="0"/>
        <v>4400</v>
      </c>
      <c r="J13" s="22">
        <f t="shared" si="0"/>
        <v>16405</v>
      </c>
      <c r="K13" s="10">
        <f t="shared" si="0"/>
        <v>89</v>
      </c>
      <c r="L13" s="18">
        <v>8</v>
      </c>
    </row>
    <row r="14" spans="2:12" ht="19.5" thickBot="1">
      <c r="B14" s="21" t="s">
        <v>4</v>
      </c>
      <c r="C14" s="19">
        <v>2000</v>
      </c>
      <c r="D14" s="19">
        <v>8809</v>
      </c>
      <c r="E14" s="20">
        <v>34</v>
      </c>
      <c r="F14" s="19">
        <f>'[2]DRUŽSTVA JARO CELKEM'!I28</f>
        <v>4600</v>
      </c>
      <c r="G14" s="19">
        <f>'[2]DRUŽSTVA JARO CELKEM'!J28</f>
        <v>15797</v>
      </c>
      <c r="H14" s="10">
        <f>'[2]DRUŽSTVA JARO CELKEM'!K27</f>
        <v>39</v>
      </c>
      <c r="I14" s="19">
        <f t="shared" si="0"/>
        <v>6600</v>
      </c>
      <c r="J14" s="19">
        <f t="shared" si="0"/>
        <v>24606</v>
      </c>
      <c r="K14" s="10">
        <f t="shared" si="0"/>
        <v>73</v>
      </c>
      <c r="L14" s="18">
        <v>3</v>
      </c>
    </row>
    <row r="15" spans="2:12" ht="19.5" thickBot="1">
      <c r="B15" s="21" t="s">
        <v>3</v>
      </c>
      <c r="C15" s="19">
        <v>2000</v>
      </c>
      <c r="D15" s="19">
        <v>9252</v>
      </c>
      <c r="E15" s="20">
        <v>40</v>
      </c>
      <c r="F15" s="19">
        <f>'[2]DRUŽSTVA JARO CELKEM'!I32</f>
        <v>4300</v>
      </c>
      <c r="G15" s="19">
        <f>'[2]DRUŽSTVA JARO CELKEM'!J32</f>
        <v>14628</v>
      </c>
      <c r="H15" s="10">
        <f>'[2]DRUŽSTVA JARO CELKEM'!K31</f>
        <v>34</v>
      </c>
      <c r="I15" s="19">
        <f t="shared" si="0"/>
        <v>6300</v>
      </c>
      <c r="J15" s="19">
        <f t="shared" si="0"/>
        <v>23880</v>
      </c>
      <c r="K15" s="10">
        <f t="shared" si="0"/>
        <v>74</v>
      </c>
      <c r="L15" s="18">
        <v>4</v>
      </c>
    </row>
    <row r="16" spans="2:12" ht="19.5" thickBot="1">
      <c r="B16" s="17" t="s">
        <v>2</v>
      </c>
      <c r="C16" s="15">
        <v>1600</v>
      </c>
      <c r="D16" s="15">
        <v>6540</v>
      </c>
      <c r="E16" s="16">
        <v>39</v>
      </c>
      <c r="F16" s="15">
        <f>'[2]DRUŽSTVA JARO CELKEM'!I36</f>
        <v>6000</v>
      </c>
      <c r="G16" s="15">
        <f>'[2]DRUŽSTVA JARO CELKEM'!J36</f>
        <v>21680</v>
      </c>
      <c r="H16" s="14">
        <f>'[2]DRUŽSTVA JARO CELKEM'!K35</f>
        <v>23</v>
      </c>
      <c r="I16" s="15">
        <f t="shared" si="0"/>
        <v>7600</v>
      </c>
      <c r="J16" s="15">
        <f t="shared" si="0"/>
        <v>28220</v>
      </c>
      <c r="K16" s="14">
        <f t="shared" si="0"/>
        <v>62</v>
      </c>
      <c r="L16" s="13">
        <v>1</v>
      </c>
    </row>
    <row r="17" spans="2:12" ht="19.5" thickBot="1">
      <c r="B17" s="12" t="s">
        <v>1</v>
      </c>
      <c r="C17" s="11">
        <v>700</v>
      </c>
      <c r="D17" s="11">
        <v>2754</v>
      </c>
      <c r="E17" s="8">
        <v>61</v>
      </c>
      <c r="F17" s="11">
        <f>'[2]DRUŽSTVA JARO CELKEM'!I40</f>
        <v>5500</v>
      </c>
      <c r="G17" s="11">
        <f>'[2]DRUŽSTVA JARO CELKEM'!J40</f>
        <v>19301</v>
      </c>
      <c r="H17" s="10">
        <f>'[2]DRUŽSTVA JARO CELKEM'!K39</f>
        <v>27</v>
      </c>
      <c r="I17" s="11">
        <f t="shared" si="0"/>
        <v>6200</v>
      </c>
      <c r="J17" s="11">
        <f t="shared" si="0"/>
        <v>22055</v>
      </c>
      <c r="K17" s="10">
        <f t="shared" si="0"/>
        <v>88</v>
      </c>
      <c r="L17" s="5">
        <v>7</v>
      </c>
    </row>
    <row r="18" spans="2:12" ht="19.5" thickBot="1">
      <c r="B18" s="9" t="s">
        <v>0</v>
      </c>
      <c r="C18" s="7">
        <v>600</v>
      </c>
      <c r="D18" s="7">
        <v>2745</v>
      </c>
      <c r="E18" s="8">
        <v>58</v>
      </c>
      <c r="F18" s="7"/>
      <c r="G18" s="7"/>
      <c r="H18" s="6">
        <v>36</v>
      </c>
      <c r="I18" s="7"/>
      <c r="J18" s="7"/>
      <c r="K18" s="6">
        <v>94</v>
      </c>
      <c r="L18" s="5">
        <v>9</v>
      </c>
    </row>
    <row r="22" spans="2:12" ht="18.75">
      <c r="B22" s="4"/>
      <c r="C22" s="3"/>
      <c r="D22" s="3"/>
      <c r="E22" s="2"/>
      <c r="F22" s="3"/>
      <c r="G22" s="3"/>
      <c r="H22" s="2"/>
      <c r="I22" s="3"/>
      <c r="J22" s="3"/>
      <c r="K22" s="2"/>
      <c r="L22" s="1"/>
    </row>
  </sheetData>
  <sheetProtection/>
  <mergeCells count="6">
    <mergeCell ref="B8:E8"/>
    <mergeCell ref="F8:H8"/>
    <mergeCell ref="I8:L8"/>
    <mergeCell ref="B2:M3"/>
    <mergeCell ref="B4:M5"/>
    <mergeCell ref="B6:M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Lukino</dc:creator>
  <cp:keywords/>
  <dc:description/>
  <cp:lastModifiedBy>Lukino</cp:lastModifiedBy>
  <dcterms:created xsi:type="dcterms:W3CDTF">2011-01-23T18:18:00Z</dcterms:created>
  <dcterms:modified xsi:type="dcterms:W3CDTF">2011-01-23T18:27:01Z</dcterms:modified>
  <cp:category/>
  <cp:version/>
  <cp:contentType/>
  <cp:contentStatus/>
</cp:coreProperties>
</file>